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600" windowHeight="11640" activeTab="0"/>
  </bookViews>
  <sheets>
    <sheet name="2016" sheetId="1" r:id="rId1"/>
  </sheets>
  <definedNames>
    <definedName name="_xlnm.Print_Titles" localSheetId="0">'2016'!$13:$14</definedName>
    <definedName name="_xlnm.Print_Area" localSheetId="0">'2016'!$A$1:$F$61</definedName>
  </definedNames>
  <calcPr fullCalcOnLoad="1"/>
</workbook>
</file>

<file path=xl/sharedStrings.xml><?xml version="1.0" encoding="utf-8"?>
<sst xmlns="http://schemas.openxmlformats.org/spreadsheetml/2006/main" count="185" uniqueCount="73">
  <si>
    <t>(тыс.рублей)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</si>
  <si>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</si>
  <si>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</si>
  <si>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</si>
  <si>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</si>
  <si>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</si>
  <si>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</si>
  <si>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</si>
  <si>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</si>
  <si>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</si>
  <si>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</si>
  <si>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</si>
  <si>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</si>
  <si>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</si>
  <si>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ЖИЛИЩНО-КОММУНАЛЬНОЕ ХОЗЯЙСТВО</t>
  </si>
  <si>
    <t>05</t>
  </si>
  <si>
    <t>02</t>
  </si>
  <si>
    <t>Благоустройство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</si>
  <si>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</si>
  <si>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</si>
  <si>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</si>
  <si>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Прочие мероприятия по благоустройству городских округов и поселений</t>
  </si>
  <si>
    <t>Уплата налога на имущество организаций и земельного налога</t>
  </si>
  <si>
    <t>500</t>
  </si>
  <si>
    <t>Сумма</t>
  </si>
  <si>
    <t xml:space="preserve">                </t>
  </si>
  <si>
    <t xml:space="preserve">к решению Совета 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</si>
  <si>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</si>
  <si>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</si>
  <si>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>Государственная регистрация актов гражданского состояния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</si>
  <si>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</si>
  <si>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</si>
  <si>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военнные комиссариаты</t>
  </si>
  <si>
    <t>ВСЕГО РАСХОДОВ</t>
  </si>
  <si>
    <t xml:space="preserve">Расходы на выплаты персоналу в целях обес-печения выполнения функций государствен-ными (муниципальными) органами, казенными учреждениями, органами управления государ-ственными внебюджетными фондами </t>
  </si>
  <si>
    <t>Закупка товаров, работ и услуг для государст-венных (муниципальных) нужд</t>
  </si>
  <si>
    <t>Иные бюджетные ассигнования</t>
  </si>
  <si>
    <t>200</t>
  </si>
  <si>
    <t>14</t>
  </si>
  <si>
    <t>521 00 00</t>
  </si>
  <si>
    <t>521 04 00</t>
  </si>
  <si>
    <t>Прочие межбюджетные трансферты общего характера</t>
  </si>
  <si>
    <t>Межбюджетные трансферты</t>
  </si>
  <si>
    <t>Межбюджетные субсидии бюджтам субъектов Российской Федерации из местных бюджетов для формирования региональных фондов финансовой поддержки поселений ("отрицательные" трансферты)</t>
  </si>
  <si>
    <t>МЕЖБЮДЖЕТНЫЕ ТРАНСФЕРТЫ ОБЩЕГО ХАРАКТЕРА БЮДЖЕТАМ СУБЪЕКТОВ РОССИЙСКОЙ ФЕДЕРАЦИИ И МУНИЦИПАЛЬНЫХ  ОБРАЗОВАНИЙ</t>
  </si>
  <si>
    <t>Танайского сельского поселения</t>
  </si>
  <si>
    <t xml:space="preserve"> бюджета Танайского сельского поселения</t>
  </si>
  <si>
    <t>99 0 00 0000 0</t>
  </si>
  <si>
    <t>99 0 00 5118 0</t>
  </si>
  <si>
    <t xml:space="preserve">на 2016 год </t>
  </si>
  <si>
    <t>НАЦИОНАЛЬНАЯ ЭКОНОМИКА</t>
  </si>
  <si>
    <t>Дорожное хозяйство</t>
  </si>
  <si>
    <t>09</t>
  </si>
  <si>
    <t>Непрограммные направления расходов</t>
  </si>
  <si>
    <t>99 0 00 0203 0</t>
  </si>
  <si>
    <t>99 0 00 0204 0</t>
  </si>
  <si>
    <t>99 0 00 5930 0</t>
  </si>
  <si>
    <t>99 0 00 0295 0</t>
  </si>
  <si>
    <t>99 0 00 7802 0</t>
  </si>
  <si>
    <t>99 0 00 7801 0</t>
  </si>
  <si>
    <t>99 0 00 7803 0</t>
  </si>
  <si>
    <t>99 0 00 7805 0</t>
  </si>
  <si>
    <t>Муниципальная программа по содержанию мест захоронений</t>
  </si>
  <si>
    <t>Основное мероприятие "Содержание мест захоронений"</t>
  </si>
  <si>
    <t>Мероприятия по содержанию мест захоронений</t>
  </si>
  <si>
    <t>Приложение 6</t>
  </si>
  <si>
    <t>Распределение</t>
  </si>
  <si>
    <t>бюджетных ассигнований по разделам и подразделам, целевым</t>
  </si>
  <si>
    <t xml:space="preserve">статьям и видам расходов классификации расходов </t>
  </si>
  <si>
    <t>01 0 00 0000 0</t>
  </si>
  <si>
    <t>01 0 01 0000 0</t>
  </si>
  <si>
    <t>01 0 01 7804 0</t>
  </si>
  <si>
    <t>от «18 » декабря 2015г. № 17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</si>
</sst>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#,##0.0"/>
    <numFmt numFmtId="188" formatCode="00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_(* #,##0.000_);_(* \(#,##0.0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187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80" fontId="4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right"/>
    </xf>
    <xf numFmtId="49" fontId="3" fillId="32" borderId="10" xfId="0" applyNumberFormat="1" applyFont="1" applyFill="1" applyBorder="1" applyAlignment="1">
      <alignment horizontal="right"/>
    </xf>
    <xf numFmtId="0" fontId="1" fillId="32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wrapText="1"/>
    </xf>
    <xf numFmtId="187" fontId="4" fillId="0" borderId="12" xfId="0" applyNumberFormat="1" applyFont="1" applyFill="1" applyBorder="1" applyAlignment="1">
      <alignment/>
    </xf>
    <xf numFmtId="187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187" fontId="3" fillId="0" borderId="12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187" fontId="3" fillId="32" borderId="12" xfId="0" applyNumberFormat="1" applyFont="1" applyFill="1" applyBorder="1" applyAlignment="1">
      <alignment/>
    </xf>
    <xf numFmtId="0" fontId="3" fillId="32" borderId="11" xfId="0" applyFont="1" applyFill="1" applyBorder="1" applyAlignment="1">
      <alignment horizontal="left" wrapText="1"/>
    </xf>
    <xf numFmtId="0" fontId="3" fillId="32" borderId="13" xfId="0" applyFont="1" applyFill="1" applyBorder="1" applyAlignment="1">
      <alignment wrapText="1"/>
    </xf>
    <xf numFmtId="49" fontId="3" fillId="32" borderId="14" xfId="0" applyNumberFormat="1" applyFont="1" applyFill="1" applyBorder="1" applyAlignment="1">
      <alignment horizontal="right"/>
    </xf>
    <xf numFmtId="0" fontId="3" fillId="32" borderId="14" xfId="0" applyFont="1" applyFill="1" applyBorder="1" applyAlignment="1">
      <alignment horizontal="right"/>
    </xf>
    <xf numFmtId="0" fontId="3" fillId="32" borderId="14" xfId="0" applyFont="1" applyFill="1" applyBorder="1" applyAlignment="1">
      <alignment/>
    </xf>
    <xf numFmtId="187" fontId="3" fillId="32" borderId="15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distributed"/>
    </xf>
    <xf numFmtId="0" fontId="1" fillId="0" borderId="10" xfId="0" applyFont="1" applyFill="1" applyBorder="1" applyAlignment="1">
      <alignment horizontal="distributed"/>
    </xf>
    <xf numFmtId="0" fontId="3" fillId="32" borderId="10" xfId="0" applyFont="1" applyFill="1" applyBorder="1" applyAlignment="1">
      <alignment horizontal="distributed"/>
    </xf>
    <xf numFmtId="0" fontId="3" fillId="32" borderId="16" xfId="0" applyFont="1" applyFill="1" applyBorder="1" applyAlignment="1">
      <alignment wrapText="1"/>
    </xf>
    <xf numFmtId="0" fontId="3" fillId="32" borderId="17" xfId="0" applyFont="1" applyFill="1" applyBorder="1" applyAlignment="1">
      <alignment/>
    </xf>
    <xf numFmtId="187" fontId="3" fillId="32" borderId="18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 horizontal="distributed"/>
    </xf>
    <xf numFmtId="49" fontId="5" fillId="0" borderId="10" xfId="0" applyNumberFormat="1" applyFont="1" applyFill="1" applyBorder="1" applyAlignment="1">
      <alignment horizontal="right"/>
    </xf>
    <xf numFmtId="187" fontId="5" fillId="0" borderId="12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64"/>
  <sheetViews>
    <sheetView tabSelected="1" zoomScaleSheetLayoutView="100" zoomScalePageLayoutView="0" workbookViewId="0" topLeftCell="A1">
      <selection activeCell="C4" sqref="C4"/>
    </sheetView>
  </sheetViews>
  <sheetFormatPr defaultColWidth="9.140625" defaultRowHeight="12.75"/>
  <cols>
    <col min="1" max="1" width="45.7109375" style="3" customWidth="1"/>
    <col min="2" max="2" width="7.57421875" style="3" customWidth="1"/>
    <col min="3" max="3" width="8.140625" style="3" customWidth="1"/>
    <col min="4" max="4" width="15.8515625" style="3" customWidth="1"/>
    <col min="5" max="5" width="7.57421875" style="3" customWidth="1"/>
    <col min="6" max="6" width="14.28125" style="3" customWidth="1"/>
    <col min="7" max="16384" width="9.140625" style="3" customWidth="1"/>
  </cols>
  <sheetData>
    <row r="1" spans="1:10" s="16" customFormat="1" ht="14.25" customHeight="1">
      <c r="A1" s="15"/>
      <c r="C1" s="17" t="s">
        <v>65</v>
      </c>
      <c r="F1" s="18"/>
      <c r="G1" s="18"/>
      <c r="H1" s="18"/>
      <c r="I1" s="18"/>
      <c r="J1" s="18"/>
    </row>
    <row r="2" spans="1:10" s="16" customFormat="1" ht="13.5" customHeight="1">
      <c r="A2" s="15"/>
      <c r="C2" s="17" t="s">
        <v>26</v>
      </c>
      <c r="F2" s="18"/>
      <c r="G2" s="18"/>
      <c r="H2" s="18"/>
      <c r="I2" s="18"/>
      <c r="J2" s="18"/>
    </row>
    <row r="3" spans="1:10" s="16" customFormat="1" ht="15.75" customHeight="1">
      <c r="A3" s="15"/>
      <c r="C3" s="43" t="s">
        <v>45</v>
      </c>
      <c r="D3" s="44"/>
      <c r="E3" s="44"/>
      <c r="F3" s="45"/>
      <c r="G3" s="18"/>
      <c r="H3" s="18"/>
      <c r="I3" s="18"/>
      <c r="J3" s="18"/>
    </row>
    <row r="4" spans="1:10" s="16" customFormat="1" ht="15" customHeight="1">
      <c r="A4" s="15"/>
      <c r="C4" s="17" t="s">
        <v>72</v>
      </c>
      <c r="D4" s="17"/>
      <c r="F4" s="18"/>
      <c r="G4" s="18"/>
      <c r="H4" s="18"/>
      <c r="I4" s="18"/>
      <c r="J4" s="18"/>
    </row>
    <row r="5" spans="1:3" ht="15.75">
      <c r="A5" s="19"/>
      <c r="B5" s="19"/>
      <c r="C5" s="20" t="s">
        <v>25</v>
      </c>
    </row>
    <row r="6" spans="1:10" s="16" customFormat="1" ht="15.75" customHeight="1">
      <c r="A6" s="17"/>
      <c r="B6" s="17"/>
      <c r="C6" s="17"/>
      <c r="E6" s="17"/>
      <c r="F6" s="21"/>
      <c r="G6" s="17"/>
      <c r="H6" s="17"/>
      <c r="I6" s="17"/>
      <c r="J6" s="17"/>
    </row>
    <row r="7" spans="1:6" ht="16.5">
      <c r="A7" s="51" t="s">
        <v>66</v>
      </c>
      <c r="B7" s="51"/>
      <c r="C7" s="51"/>
      <c r="D7" s="51"/>
      <c r="E7" s="51"/>
      <c r="F7" s="51"/>
    </row>
    <row r="8" spans="1:6" ht="16.5">
      <c r="A8" s="51" t="s">
        <v>67</v>
      </c>
      <c r="B8" s="51"/>
      <c r="C8" s="51"/>
      <c r="D8" s="51"/>
      <c r="E8" s="51"/>
      <c r="F8" s="51"/>
    </row>
    <row r="9" spans="1:6" ht="16.5">
      <c r="A9" s="51" t="s">
        <v>68</v>
      </c>
      <c r="B9" s="51"/>
      <c r="C9" s="51"/>
      <c r="D9" s="51"/>
      <c r="E9" s="51"/>
      <c r="F9" s="51"/>
    </row>
    <row r="10" spans="1:6" ht="16.5">
      <c r="A10" s="51" t="s">
        <v>46</v>
      </c>
      <c r="B10" s="51"/>
      <c r="C10" s="51"/>
      <c r="D10" s="51"/>
      <c r="E10" s="51"/>
      <c r="F10" s="51"/>
    </row>
    <row r="11" spans="1:6" ht="16.5">
      <c r="A11" s="51" t="s">
        <v>49</v>
      </c>
      <c r="B11" s="51"/>
      <c r="C11" s="51"/>
      <c r="D11" s="51"/>
      <c r="E11" s="51"/>
      <c r="F11" s="51"/>
    </row>
    <row r="12" spans="1:6" ht="16.5" thickBot="1">
      <c r="A12" s="54"/>
      <c r="B12" s="54"/>
      <c r="C12" s="54"/>
      <c r="D12" s="54"/>
      <c r="E12" s="54"/>
      <c r="F12" s="20" t="s">
        <v>0</v>
      </c>
    </row>
    <row r="13" spans="1:6" ht="15.75" customHeight="1">
      <c r="A13" s="57" t="s">
        <v>1</v>
      </c>
      <c r="B13" s="52" t="s">
        <v>2</v>
      </c>
      <c r="C13" s="52" t="s">
        <v>3</v>
      </c>
      <c r="D13" s="52" t="s">
        <v>4</v>
      </c>
      <c r="E13" s="52" t="s">
        <v>5</v>
      </c>
      <c r="F13" s="55" t="s">
        <v>24</v>
      </c>
    </row>
    <row r="14" spans="1:6" ht="16.5" thickBot="1">
      <c r="A14" s="58"/>
      <c r="B14" s="53"/>
      <c r="C14" s="53"/>
      <c r="D14" s="53"/>
      <c r="E14" s="53"/>
      <c r="F14" s="56"/>
    </row>
    <row r="15" spans="1:6" s="4" customFormat="1" ht="31.5">
      <c r="A15" s="32" t="s">
        <v>6</v>
      </c>
      <c r="B15" s="33" t="s">
        <v>7</v>
      </c>
      <c r="C15" s="33"/>
      <c r="D15" s="34"/>
      <c r="E15" s="35"/>
      <c r="F15" s="36">
        <f>F16+F20+F26</f>
        <v>1481</v>
      </c>
    </row>
    <row r="16" spans="1:6" s="7" customFormat="1" ht="63">
      <c r="A16" s="24" t="s">
        <v>27</v>
      </c>
      <c r="B16" s="5" t="s">
        <v>7</v>
      </c>
      <c r="C16" s="5" t="s">
        <v>16</v>
      </c>
      <c r="D16" s="37"/>
      <c r="E16" s="6"/>
      <c r="F16" s="25">
        <f>F17</f>
        <v>447.5</v>
      </c>
    </row>
    <row r="17" spans="1:6" s="7" customFormat="1" ht="21.75" customHeight="1">
      <c r="A17" s="46" t="s">
        <v>53</v>
      </c>
      <c r="B17" s="48" t="s">
        <v>7</v>
      </c>
      <c r="C17" s="48" t="s">
        <v>16</v>
      </c>
      <c r="D17" s="47" t="s">
        <v>47</v>
      </c>
      <c r="E17" s="6"/>
      <c r="F17" s="49">
        <f>F18</f>
        <v>447.5</v>
      </c>
    </row>
    <row r="18" spans="1:6" ht="15.75">
      <c r="A18" s="27" t="s">
        <v>28</v>
      </c>
      <c r="B18" s="8" t="s">
        <v>7</v>
      </c>
      <c r="C18" s="8" t="s">
        <v>16</v>
      </c>
      <c r="D18" s="38" t="s">
        <v>54</v>
      </c>
      <c r="E18" s="12"/>
      <c r="F18" s="26">
        <f>F19</f>
        <v>447.5</v>
      </c>
    </row>
    <row r="19" spans="1:6" ht="94.5">
      <c r="A19" s="27" t="s">
        <v>34</v>
      </c>
      <c r="B19" s="8" t="s">
        <v>7</v>
      </c>
      <c r="C19" s="8" t="s">
        <v>16</v>
      </c>
      <c r="D19" s="38" t="s">
        <v>54</v>
      </c>
      <c r="E19" s="12">
        <v>100</v>
      </c>
      <c r="F19" s="26">
        <v>447.5</v>
      </c>
    </row>
    <row r="20" spans="1:6" s="7" customFormat="1" ht="94.5">
      <c r="A20" s="24" t="s">
        <v>10</v>
      </c>
      <c r="B20" s="5" t="s">
        <v>7</v>
      </c>
      <c r="C20" s="5" t="s">
        <v>11</v>
      </c>
      <c r="D20" s="37"/>
      <c r="E20" s="6"/>
      <c r="F20" s="25">
        <f>F21</f>
        <v>537.3000000000001</v>
      </c>
    </row>
    <row r="21" spans="1:6" s="11" customFormat="1" ht="21" customHeight="1">
      <c r="A21" s="46" t="s">
        <v>53</v>
      </c>
      <c r="B21" s="48" t="s">
        <v>7</v>
      </c>
      <c r="C21" s="48" t="s">
        <v>11</v>
      </c>
      <c r="D21" s="47" t="s">
        <v>47</v>
      </c>
      <c r="E21" s="10"/>
      <c r="F21" s="49">
        <f>F22</f>
        <v>537.3000000000001</v>
      </c>
    </row>
    <row r="22" spans="1:6" ht="15.75">
      <c r="A22" s="27" t="s">
        <v>9</v>
      </c>
      <c r="B22" s="8" t="s">
        <v>7</v>
      </c>
      <c r="C22" s="8" t="s">
        <v>11</v>
      </c>
      <c r="D22" s="38" t="s">
        <v>55</v>
      </c>
      <c r="E22" s="12"/>
      <c r="F22" s="26">
        <f>F23+F24+F25</f>
        <v>537.3000000000001</v>
      </c>
    </row>
    <row r="23" spans="1:6" ht="94.5">
      <c r="A23" s="27" t="s">
        <v>34</v>
      </c>
      <c r="B23" s="8" t="s">
        <v>7</v>
      </c>
      <c r="C23" s="8" t="s">
        <v>11</v>
      </c>
      <c r="D23" s="38" t="s">
        <v>55</v>
      </c>
      <c r="E23" s="12">
        <v>100</v>
      </c>
      <c r="F23" s="26">
        <v>404.6</v>
      </c>
    </row>
    <row r="24" spans="1:6" ht="31.5">
      <c r="A24" s="27" t="s">
        <v>35</v>
      </c>
      <c r="B24" s="8" t="s">
        <v>7</v>
      </c>
      <c r="C24" s="8" t="s">
        <v>11</v>
      </c>
      <c r="D24" s="38" t="s">
        <v>55</v>
      </c>
      <c r="E24" s="12">
        <v>200</v>
      </c>
      <c r="F24" s="26">
        <v>128.5</v>
      </c>
    </row>
    <row r="25" spans="1:6" ht="15.75">
      <c r="A25" s="27" t="s">
        <v>36</v>
      </c>
      <c r="B25" s="8" t="s">
        <v>7</v>
      </c>
      <c r="C25" s="8" t="s">
        <v>11</v>
      </c>
      <c r="D25" s="38" t="s">
        <v>55</v>
      </c>
      <c r="E25" s="9">
        <v>800</v>
      </c>
      <c r="F25" s="26">
        <v>4.2</v>
      </c>
    </row>
    <row r="26" spans="1:6" ht="15.75">
      <c r="A26" s="24" t="s">
        <v>12</v>
      </c>
      <c r="B26" s="5" t="s">
        <v>7</v>
      </c>
      <c r="C26" s="5" t="s">
        <v>13</v>
      </c>
      <c r="D26" s="37"/>
      <c r="E26" s="6"/>
      <c r="F26" s="28">
        <f>F27</f>
        <v>496.20000000000005</v>
      </c>
    </row>
    <row r="27" spans="1:7" ht="22.5" customHeight="1">
      <c r="A27" s="46" t="s">
        <v>53</v>
      </c>
      <c r="B27" s="48" t="s">
        <v>7</v>
      </c>
      <c r="C27" s="48">
        <v>13</v>
      </c>
      <c r="D27" s="47" t="s">
        <v>47</v>
      </c>
      <c r="E27" s="50"/>
      <c r="F27" s="49">
        <f>F28+F30</f>
        <v>496.20000000000005</v>
      </c>
      <c r="G27" s="2"/>
    </row>
    <row r="28" spans="1:7" ht="31.5">
      <c r="A28" s="27" t="s">
        <v>22</v>
      </c>
      <c r="B28" s="8" t="s">
        <v>7</v>
      </c>
      <c r="C28" s="8">
        <v>13</v>
      </c>
      <c r="D28" s="38" t="s">
        <v>57</v>
      </c>
      <c r="E28" s="1"/>
      <c r="F28" s="26">
        <f>F29</f>
        <v>472.6</v>
      </c>
      <c r="G28" s="2"/>
    </row>
    <row r="29" spans="1:7" ht="15.75">
      <c r="A29" s="27" t="s">
        <v>36</v>
      </c>
      <c r="B29" s="8" t="s">
        <v>7</v>
      </c>
      <c r="C29" s="8">
        <v>13</v>
      </c>
      <c r="D29" s="38" t="s">
        <v>57</v>
      </c>
      <c r="E29" s="9">
        <v>800</v>
      </c>
      <c r="F29" s="26">
        <v>472.6</v>
      </c>
      <c r="G29" s="2"/>
    </row>
    <row r="30" spans="1:7" ht="31.5">
      <c r="A30" s="27" t="s">
        <v>29</v>
      </c>
      <c r="B30" s="8" t="s">
        <v>7</v>
      </c>
      <c r="C30" s="8">
        <v>13</v>
      </c>
      <c r="D30" s="38" t="s">
        <v>56</v>
      </c>
      <c r="E30" s="1"/>
      <c r="F30" s="26">
        <f>F31</f>
        <v>23.6</v>
      </c>
      <c r="G30" s="2"/>
    </row>
    <row r="31" spans="1:7" ht="31.5">
      <c r="A31" s="27" t="s">
        <v>35</v>
      </c>
      <c r="B31" s="8" t="s">
        <v>7</v>
      </c>
      <c r="C31" s="8">
        <v>13</v>
      </c>
      <c r="D31" s="38" t="s">
        <v>56</v>
      </c>
      <c r="E31" s="9">
        <v>200</v>
      </c>
      <c r="F31" s="26">
        <v>23.6</v>
      </c>
      <c r="G31" s="2"/>
    </row>
    <row r="32" spans="1:6" s="4" customFormat="1" ht="20.25" customHeight="1">
      <c r="A32" s="31" t="s">
        <v>30</v>
      </c>
      <c r="B32" s="22" t="s">
        <v>16</v>
      </c>
      <c r="C32" s="22"/>
      <c r="D32" s="39"/>
      <c r="E32" s="23"/>
      <c r="F32" s="30">
        <f>F33</f>
        <v>197</v>
      </c>
    </row>
    <row r="33" spans="1:7" s="7" customFormat="1" ht="31.5">
      <c r="A33" s="29" t="s">
        <v>31</v>
      </c>
      <c r="B33" s="5" t="s">
        <v>16</v>
      </c>
      <c r="C33" s="5" t="s">
        <v>8</v>
      </c>
      <c r="D33" s="37"/>
      <c r="E33" s="6"/>
      <c r="F33" s="25">
        <f>F34</f>
        <v>197</v>
      </c>
      <c r="G33" s="13"/>
    </row>
    <row r="34" spans="1:6" ht="21.75" customHeight="1">
      <c r="A34" s="46" t="s">
        <v>53</v>
      </c>
      <c r="B34" s="48" t="s">
        <v>16</v>
      </c>
      <c r="C34" s="48" t="s">
        <v>8</v>
      </c>
      <c r="D34" s="47" t="s">
        <v>47</v>
      </c>
      <c r="E34" s="10"/>
      <c r="F34" s="49">
        <f>F35</f>
        <v>197</v>
      </c>
    </row>
    <row r="35" spans="1:6" ht="47.25">
      <c r="A35" s="27" t="s">
        <v>32</v>
      </c>
      <c r="B35" s="8" t="s">
        <v>16</v>
      </c>
      <c r="C35" s="8" t="s">
        <v>8</v>
      </c>
      <c r="D35" s="38" t="s">
        <v>48</v>
      </c>
      <c r="E35" s="12"/>
      <c r="F35" s="26">
        <f>F36+F37</f>
        <v>197</v>
      </c>
    </row>
    <row r="36" spans="1:6" ht="94.5">
      <c r="A36" s="27" t="s">
        <v>34</v>
      </c>
      <c r="B36" s="8" t="s">
        <v>16</v>
      </c>
      <c r="C36" s="8" t="s">
        <v>8</v>
      </c>
      <c r="D36" s="38" t="s">
        <v>48</v>
      </c>
      <c r="E36" s="12">
        <v>100</v>
      </c>
      <c r="F36" s="26">
        <v>124.4</v>
      </c>
    </row>
    <row r="37" spans="1:6" ht="31.5">
      <c r="A37" s="27" t="s">
        <v>35</v>
      </c>
      <c r="B37" s="8" t="s">
        <v>16</v>
      </c>
      <c r="C37" s="8" t="s">
        <v>8</v>
      </c>
      <c r="D37" s="38" t="s">
        <v>48</v>
      </c>
      <c r="E37" s="12">
        <v>200</v>
      </c>
      <c r="F37" s="26">
        <v>72.6</v>
      </c>
    </row>
    <row r="38" spans="1:6" ht="24.75" customHeight="1">
      <c r="A38" s="31" t="s">
        <v>50</v>
      </c>
      <c r="B38" s="22" t="s">
        <v>11</v>
      </c>
      <c r="C38" s="22"/>
      <c r="D38" s="39"/>
      <c r="E38" s="23"/>
      <c r="F38" s="30">
        <f>F39</f>
        <v>245.2</v>
      </c>
    </row>
    <row r="39" spans="1:6" ht="15.75">
      <c r="A39" s="29" t="s">
        <v>51</v>
      </c>
      <c r="B39" s="5" t="s">
        <v>11</v>
      </c>
      <c r="C39" s="5" t="s">
        <v>52</v>
      </c>
      <c r="D39" s="37"/>
      <c r="E39" s="6"/>
      <c r="F39" s="25">
        <f>F40</f>
        <v>245.2</v>
      </c>
    </row>
    <row r="40" spans="1:6" ht="15.75">
      <c r="A40" s="46" t="s">
        <v>53</v>
      </c>
      <c r="B40" s="48" t="s">
        <v>11</v>
      </c>
      <c r="C40" s="48" t="s">
        <v>52</v>
      </c>
      <c r="D40" s="47" t="s">
        <v>47</v>
      </c>
      <c r="E40" s="6"/>
      <c r="F40" s="49">
        <f>F41</f>
        <v>245.2</v>
      </c>
    </row>
    <row r="41" spans="1:6" ht="65.25" customHeight="1">
      <c r="A41" s="27" t="s">
        <v>19</v>
      </c>
      <c r="B41" s="8" t="s">
        <v>11</v>
      </c>
      <c r="C41" s="8" t="s">
        <v>52</v>
      </c>
      <c r="D41" s="38" t="s">
        <v>58</v>
      </c>
      <c r="E41" s="12"/>
      <c r="F41" s="26">
        <f>F42</f>
        <v>245.2</v>
      </c>
    </row>
    <row r="42" spans="1:6" ht="31.5">
      <c r="A42" s="27" t="s">
        <v>35</v>
      </c>
      <c r="B42" s="8" t="s">
        <v>11</v>
      </c>
      <c r="C42" s="8" t="s">
        <v>52</v>
      </c>
      <c r="D42" s="38" t="s">
        <v>58</v>
      </c>
      <c r="E42" s="8" t="s">
        <v>37</v>
      </c>
      <c r="F42" s="26">
        <v>245.2</v>
      </c>
    </row>
    <row r="43" spans="1:6" s="4" customFormat="1" ht="31.5">
      <c r="A43" s="31" t="s">
        <v>14</v>
      </c>
      <c r="B43" s="22" t="s">
        <v>15</v>
      </c>
      <c r="C43" s="22"/>
      <c r="D43" s="39"/>
      <c r="E43" s="23"/>
      <c r="F43" s="30">
        <f>F44</f>
        <v>1302.1</v>
      </c>
    </row>
    <row r="44" spans="1:7" s="7" customFormat="1" ht="15.75">
      <c r="A44" s="29" t="s">
        <v>17</v>
      </c>
      <c r="B44" s="5" t="s">
        <v>15</v>
      </c>
      <c r="C44" s="5" t="s">
        <v>8</v>
      </c>
      <c r="D44" s="37"/>
      <c r="E44" s="6"/>
      <c r="F44" s="25">
        <f>F45+F49</f>
        <v>1302.1</v>
      </c>
      <c r="G44" s="13"/>
    </row>
    <row r="45" spans="1:7" s="7" customFormat="1" ht="31.5">
      <c r="A45" s="46" t="s">
        <v>62</v>
      </c>
      <c r="B45" s="48" t="s">
        <v>15</v>
      </c>
      <c r="C45" s="48" t="s">
        <v>8</v>
      </c>
      <c r="D45" s="47" t="s">
        <v>69</v>
      </c>
      <c r="E45" s="10"/>
      <c r="F45" s="49">
        <f>F46</f>
        <v>50</v>
      </c>
      <c r="G45" s="13"/>
    </row>
    <row r="46" spans="1:7" s="7" customFormat="1" ht="31.5">
      <c r="A46" s="27" t="s">
        <v>63</v>
      </c>
      <c r="B46" s="8" t="s">
        <v>15</v>
      </c>
      <c r="C46" s="8" t="s">
        <v>8</v>
      </c>
      <c r="D46" s="38" t="s">
        <v>70</v>
      </c>
      <c r="E46" s="12"/>
      <c r="F46" s="26">
        <f>F47</f>
        <v>50</v>
      </c>
      <c r="G46" s="13"/>
    </row>
    <row r="47" spans="1:7" s="7" customFormat="1" ht="31.5">
      <c r="A47" s="27" t="s">
        <v>64</v>
      </c>
      <c r="B47" s="8" t="s">
        <v>15</v>
      </c>
      <c r="C47" s="8" t="s">
        <v>8</v>
      </c>
      <c r="D47" s="38" t="s">
        <v>71</v>
      </c>
      <c r="E47" s="12"/>
      <c r="F47" s="26">
        <f>F48</f>
        <v>50</v>
      </c>
      <c r="G47" s="13"/>
    </row>
    <row r="48" spans="1:7" s="7" customFormat="1" ht="31.5">
      <c r="A48" s="27" t="s">
        <v>35</v>
      </c>
      <c r="B48" s="8" t="s">
        <v>15</v>
      </c>
      <c r="C48" s="8" t="s">
        <v>8</v>
      </c>
      <c r="D48" s="38" t="s">
        <v>71</v>
      </c>
      <c r="E48" s="8" t="s">
        <v>37</v>
      </c>
      <c r="F48" s="26">
        <v>50</v>
      </c>
      <c r="G48" s="13"/>
    </row>
    <row r="49" spans="1:7" s="7" customFormat="1" ht="15.75">
      <c r="A49" s="46" t="s">
        <v>53</v>
      </c>
      <c r="B49" s="48" t="s">
        <v>15</v>
      </c>
      <c r="C49" s="48" t="s">
        <v>8</v>
      </c>
      <c r="D49" s="47" t="s">
        <v>47</v>
      </c>
      <c r="E49" s="48"/>
      <c r="F49" s="49">
        <f>F50+F52+F54</f>
        <v>1252.1</v>
      </c>
      <c r="G49" s="13"/>
    </row>
    <row r="50" spans="1:6" ht="15.75">
      <c r="A50" s="27" t="s">
        <v>18</v>
      </c>
      <c r="B50" s="8" t="s">
        <v>15</v>
      </c>
      <c r="C50" s="8" t="s">
        <v>8</v>
      </c>
      <c r="D50" s="38" t="s">
        <v>59</v>
      </c>
      <c r="E50" s="12"/>
      <c r="F50" s="26">
        <f>F51</f>
        <v>1164.1</v>
      </c>
    </row>
    <row r="51" spans="1:6" ht="31.5">
      <c r="A51" s="27" t="s">
        <v>35</v>
      </c>
      <c r="B51" s="8" t="s">
        <v>15</v>
      </c>
      <c r="C51" s="8" t="s">
        <v>8</v>
      </c>
      <c r="D51" s="38" t="s">
        <v>59</v>
      </c>
      <c r="E51" s="12">
        <v>200</v>
      </c>
      <c r="F51" s="26">
        <v>1164.1</v>
      </c>
    </row>
    <row r="52" spans="1:6" ht="15.75">
      <c r="A52" s="27" t="s">
        <v>20</v>
      </c>
      <c r="B52" s="8" t="s">
        <v>15</v>
      </c>
      <c r="C52" s="8" t="s">
        <v>8</v>
      </c>
      <c r="D52" s="38" t="s">
        <v>60</v>
      </c>
      <c r="E52" s="12"/>
      <c r="F52" s="26">
        <f>F53</f>
        <v>50.6</v>
      </c>
    </row>
    <row r="53" spans="1:6" ht="31.5">
      <c r="A53" s="27" t="s">
        <v>35</v>
      </c>
      <c r="B53" s="8" t="s">
        <v>15</v>
      </c>
      <c r="C53" s="8" t="s">
        <v>8</v>
      </c>
      <c r="D53" s="38" t="s">
        <v>60</v>
      </c>
      <c r="E53" s="8" t="s">
        <v>37</v>
      </c>
      <c r="F53" s="26">
        <v>50.6</v>
      </c>
    </row>
    <row r="54" spans="1:6" ht="31.5">
      <c r="A54" s="27" t="s">
        <v>21</v>
      </c>
      <c r="B54" s="8" t="s">
        <v>15</v>
      </c>
      <c r="C54" s="8" t="s">
        <v>8</v>
      </c>
      <c r="D54" s="38" t="s">
        <v>61</v>
      </c>
      <c r="E54" s="12"/>
      <c r="F54" s="26">
        <f>F55</f>
        <v>37.4</v>
      </c>
    </row>
    <row r="55" spans="1:6" ht="32.25" thickBot="1">
      <c r="A55" s="27" t="s">
        <v>35</v>
      </c>
      <c r="B55" s="8" t="s">
        <v>15</v>
      </c>
      <c r="C55" s="8" t="s">
        <v>8</v>
      </c>
      <c r="D55" s="38" t="s">
        <v>61</v>
      </c>
      <c r="E55" s="8" t="s">
        <v>37</v>
      </c>
      <c r="F55" s="26">
        <v>37.4</v>
      </c>
    </row>
    <row r="56" spans="1:6" ht="79.5" hidden="1" thickBot="1">
      <c r="A56" s="31" t="s">
        <v>44</v>
      </c>
      <c r="B56" s="22" t="s">
        <v>38</v>
      </c>
      <c r="C56" s="22"/>
      <c r="D56" s="39"/>
      <c r="E56" s="23"/>
      <c r="F56" s="30">
        <f>F57</f>
        <v>0</v>
      </c>
    </row>
    <row r="57" spans="1:6" ht="32.25" hidden="1" thickBot="1">
      <c r="A57" s="27" t="s">
        <v>41</v>
      </c>
      <c r="B57" s="8" t="s">
        <v>38</v>
      </c>
      <c r="C57" s="8" t="s">
        <v>8</v>
      </c>
      <c r="D57" s="38"/>
      <c r="E57" s="8"/>
      <c r="F57" s="26">
        <f>F58</f>
        <v>0</v>
      </c>
    </row>
    <row r="58" spans="1:6" ht="16.5" hidden="1" thickBot="1">
      <c r="A58" s="27" t="s">
        <v>42</v>
      </c>
      <c r="B58" s="8" t="s">
        <v>38</v>
      </c>
      <c r="C58" s="8" t="s">
        <v>8</v>
      </c>
      <c r="D58" s="38" t="s">
        <v>39</v>
      </c>
      <c r="E58" s="12"/>
      <c r="F58" s="26">
        <f>F59</f>
        <v>0</v>
      </c>
    </row>
    <row r="59" spans="1:6" ht="95.25" hidden="1" thickBot="1">
      <c r="A59" s="27" t="s">
        <v>43</v>
      </c>
      <c r="B59" s="8" t="s">
        <v>38</v>
      </c>
      <c r="C59" s="8" t="s">
        <v>8</v>
      </c>
      <c r="D59" s="38" t="s">
        <v>40</v>
      </c>
      <c r="E59" s="8"/>
      <c r="F59" s="26">
        <f>F60</f>
        <v>0</v>
      </c>
    </row>
    <row r="60" spans="1:6" ht="16.5" hidden="1" thickBot="1">
      <c r="A60" s="27" t="s">
        <v>42</v>
      </c>
      <c r="B60" s="8" t="s">
        <v>38</v>
      </c>
      <c r="C60" s="8" t="s">
        <v>8</v>
      </c>
      <c r="D60" s="38" t="s">
        <v>40</v>
      </c>
      <c r="E60" s="8" t="s">
        <v>23</v>
      </c>
      <c r="F60" s="26"/>
    </row>
    <row r="61" spans="1:7" ht="16.5" thickBot="1">
      <c r="A61" s="40" t="s">
        <v>33</v>
      </c>
      <c r="B61" s="41"/>
      <c r="C61" s="41"/>
      <c r="D61" s="41"/>
      <c r="E61" s="41"/>
      <c r="F61" s="42">
        <f>F15+F32+F38+F43</f>
        <v>3225.3</v>
      </c>
      <c r="G61" s="14"/>
    </row>
    <row r="63" ht="15.75">
      <c r="F63" s="14"/>
    </row>
    <row r="64" ht="15.75">
      <c r="F64" s="14"/>
    </row>
  </sheetData>
  <sheetProtection/>
  <mergeCells count="12">
    <mergeCell ref="A13:A14"/>
    <mergeCell ref="B13:B14"/>
    <mergeCell ref="A8:F8"/>
    <mergeCell ref="A9:F9"/>
    <mergeCell ref="A7:F7"/>
    <mergeCell ref="A10:F10"/>
    <mergeCell ref="C13:C14"/>
    <mergeCell ref="D13:D14"/>
    <mergeCell ref="E13:E14"/>
    <mergeCell ref="A12:E12"/>
    <mergeCell ref="A11:F11"/>
    <mergeCell ref="F13:F14"/>
  </mergeCells>
  <printOptions/>
  <pageMargins left="1.1811023622047245" right="0.2362204724409449" top="0.31496062992125984" bottom="0.2755905511811024" header="0.35433070866141736" footer="0.1968503937007874"/>
  <pageSetup horizontalDpi="600" verticalDpi="600" orientation="portrait" paperSize="9" scale="73" r:id="rId1"/>
  <rowBreaks count="1" manualBreakCount="1">
    <brk id="3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FuckYouBill</cp:lastModifiedBy>
  <cp:lastPrinted>2014-11-01T15:12:37Z</cp:lastPrinted>
  <dcterms:created xsi:type="dcterms:W3CDTF">2011-11-01T06:15:33Z</dcterms:created>
  <dcterms:modified xsi:type="dcterms:W3CDTF">2015-12-21T12:39:47Z</dcterms:modified>
  <cp:category/>
  <cp:version/>
  <cp:contentType/>
  <cp:contentStatus/>
</cp:coreProperties>
</file>