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35" yWindow="315" windowWidth="14895" windowHeight="7170" activeTab="2"/>
  </bookViews>
  <sheets>
    <sheet name="Доходы" sheetId="1" r:id="rId1"/>
    <sheet name="Расходы" sheetId="2" r:id="rId2"/>
    <sheet name="Лист1" sheetId="3" r:id="rId3"/>
  </sheets>
  <definedNames>
    <definedName name="_xlnm.Print_Titles" localSheetId="0">Доходы!$5:$6</definedName>
    <definedName name="_xlnm.Print_Titles" localSheetId="1">Расходы!$2:$3</definedName>
    <definedName name="_xlnm.Print_Area" localSheetId="0">Доходы!$A$1:$D$16</definedName>
    <definedName name="_xlnm.Print_Area" localSheetId="2">Лист1!$A$1:$D$8</definedName>
  </definedNames>
  <calcPr calcId="125725"/>
</workbook>
</file>

<file path=xl/calcChain.xml><?xml version="1.0" encoding="utf-8"?>
<calcChain xmlns="http://schemas.openxmlformats.org/spreadsheetml/2006/main">
  <c r="H5" i="3"/>
  <c r="G5"/>
  <c r="D21" i="2"/>
  <c r="C21"/>
  <c r="C7" i="1"/>
  <c r="D13" i="2"/>
  <c r="C13"/>
  <c r="D15" l="1"/>
  <c r="C15"/>
  <c r="D7" i="1"/>
  <c r="D5" i="2"/>
  <c r="C5"/>
  <c r="D18"/>
  <c r="C18"/>
  <c r="D11" l="1"/>
  <c r="D4" s="1"/>
  <c r="C11"/>
  <c r="C4" s="1"/>
</calcChain>
</file>

<file path=xl/sharedStrings.xml><?xml version="1.0" encoding="utf-8"?>
<sst xmlns="http://schemas.openxmlformats.org/spreadsheetml/2006/main" count="96" uniqueCount="78">
  <si>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</si>
  <si>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</si>
  <si>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</si>
  <si>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</si>
  <si>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</si>
  <si>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</si>
  <si>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</si>
  <si>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</si>
  <si>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</si>
  <si>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</si>
  <si>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</si>
  <si>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</si>
  <si>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</si>
  <si>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</si>
  <si>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СОВОКУПНЫЙ ДОХОД</t>
  </si>
  <si>
    <t>000 105 00000 00 0000 000</t>
  </si>
  <si>
    <t>НАЛОГИ НА ИМУЩЕСТВО</t>
  </si>
  <si>
    <t>000 106 00000 00 0000 000</t>
  </si>
  <si>
    <t>ГОСУДАРСТВЕННАЯ ПОШЛИНА</t>
  </si>
  <si>
    <t>000 108 00000 00 0000 000</t>
  </si>
  <si>
    <t>БЕЗВОЗМЕЗДНЫЕ ПОСТУПЛЕНИЯ ОТ ДРУГИХ БЮДЖЕТОВ БЮДЖЕТНОЙ СИСТЕМЫ РОССИЙСКОЙ ФЕДЕРАЦИИ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</si>
  <si>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</si>
  <si>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</si>
  <si>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</si>
  <si>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</si>
  <si>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</si>
  <si>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</si>
  <si>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</si>
  <si>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</si>
  <si>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</si>
  <si>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ЖИЛИЩНО-КОММУНАЛЬНОЕ ХОЗЯЙСТВО</t>
  </si>
  <si>
    <t>000 0500 0000000 000 000</t>
  </si>
  <si>
    <t>Коммунальное хозяйство</t>
  </si>
  <si>
    <t>000 0502 0000000 000 000</t>
  </si>
  <si>
    <t>Благоустройство</t>
  </si>
  <si>
    <t>000 0503 0000000 000 000</t>
  </si>
  <si>
    <t>Исполнение за отчетный период</t>
  </si>
  <si>
    <t>2</t>
  </si>
  <si>
    <t>4</t>
  </si>
  <si>
    <t xml:space="preserve"> ЗЕМЕЛЬНЫЙ НАЛОГ</t>
  </si>
  <si>
    <t>000 200 00000 00 0000 000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</si>
  <si>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</si>
  <si>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</si>
  <si>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000 0107 0000000 000 000</t>
  </si>
  <si>
    <t>Обеспечение проведения выборов и референдумов</t>
  </si>
  <si>
    <t>НАЦИОНАЛЬНАЯ ЭКОНОМИКА</t>
  </si>
  <si>
    <t>000 0400 0000000 000 000</t>
  </si>
  <si>
    <t>Дорожное хозяйство (дорожные фонды)</t>
  </si>
  <si>
    <t>000 0409 0000000 000 000</t>
  </si>
  <si>
    <t>000 117 00000 00 0000 000</t>
  </si>
  <si>
    <t>ПРОЧИЕ НЕНАЛОГОВЫЕ ДОХОДЫ</t>
  </si>
  <si>
    <t>ЗАДОЛЖЕННОСТЬ И ПЕРЕРАСЧЕТЫ ПО ОТМЕНЕННЫМ НАЛОГАМ, СБОРАМ И ИНЫМ ОБЯЗАТЕЛЬНЫМ ПЛАТЕЖАМ</t>
  </si>
  <si>
    <t>Другие вопросы в области национальной экономики</t>
  </si>
  <si>
    <t>000 0412 0000000 000 000</t>
  </si>
  <si>
    <t>Приложение № 1</t>
  </si>
  <si>
    <t>Единица измерения: тыс. руб.</t>
  </si>
  <si>
    <t>3. Источники финансирования дефицита бюджета</t>
  </si>
  <si>
    <t>Код источника финансирования по бюджетной классификации</t>
  </si>
  <si>
    <t>Уточненные бюджетные назначения</t>
  </si>
  <si>
    <t>Источники внутренного финансирования дефицита бюджета</t>
  </si>
  <si>
    <t>000 0100 0000 00 0000 000</t>
  </si>
  <si>
    <t>Источники внешнего финансирования дефицита бюджета</t>
  </si>
  <si>
    <t>000 0200 0000 00 0000 000</t>
  </si>
  <si>
    <t>Изменение остатков средств на счетах по учету средств бюджета</t>
  </si>
  <si>
    <t>000 0105 0000 00 0000 000</t>
  </si>
  <si>
    <t>Источники финансирования дефицита бюджета - всего</t>
  </si>
  <si>
    <t>000 109 00000 00 0000 000</t>
  </si>
  <si>
    <t>Обеспечение пожарной безопасности</t>
  </si>
  <si>
    <t>ОБЕСПЕЧЕНИЕ ПОЖАРНОЙ БЕЗОПАСНОСТИ</t>
  </si>
  <si>
    <t>000 0310 0000000 000 000</t>
  </si>
  <si>
    <t>ШТРАФЫ, САНКЦИИ, ВОЗМЕЩЕНИЕ УЩЕРБА</t>
  </si>
  <si>
    <t>000 116 00000 00 0000 000</t>
  </si>
  <si>
    <t>000 1403 0000000 000 000</t>
  </si>
  <si>
    <t>000 1400 0000000 000 000</t>
  </si>
  <si>
    <t>Прочие межбюджетные трансферты общего характера</t>
  </si>
  <si>
    <t>МЕЖБЮДЖЕТНЫЕ ТРАНСФЕРТЫ ОБЩЕГО ХАРАКТЕРА</t>
  </si>
  <si>
    <t>Отчет об исполнении бюджета МКУ Исполнительный комитет  Танайского сельского поселения Елабужского муниципального района Республики Татарстан на 1 апреля 2018 год</t>
  </si>
  <si>
    <t xml:space="preserve">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</si>
</sst>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fonts count="2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00">
    <xf numFmtId="0" fontId="0" fillId="0" borderId="0" xfId="0"/>
    <xf numFmtId="49" fontId="19" fillId="0" borderId="0" xfId="0" applyNumberFormat="1" applyFont="1" applyFill="1"/>
    <xf numFmtId="49" fontId="19" fillId="0" borderId="0" xfId="0" applyNumberFormat="1" applyFont="1"/>
    <xf numFmtId="0" fontId="20" fillId="0" borderId="0" xfId="0" applyFont="1" applyAlignment="1">
      <alignment horizontal="center" vertical="center" wrapText="1"/>
    </xf>
    <xf numFmtId="49" fontId="19" fillId="0" borderId="0" xfId="0" applyNumberFormat="1" applyFont="1" applyFill="1" applyAlignment="1">
      <alignment horizontal="left"/>
    </xf>
    <xf numFmtId="49" fontId="19" fillId="0" borderId="0" xfId="0" applyNumberFormat="1" applyFont="1" applyFill="1" applyBorder="1" applyAlignment="1">
      <alignment horizontal="center"/>
    </xf>
    <xf numFmtId="49" fontId="20" fillId="0" borderId="10" xfId="0" applyNumberFormat="1" applyFont="1" applyFill="1" applyBorder="1" applyAlignment="1">
      <alignment horizontal="center"/>
    </xf>
    <xf numFmtId="49" fontId="20" fillId="0" borderId="10" xfId="0" applyNumberFormat="1" applyFont="1" applyFill="1" applyBorder="1" applyAlignment="1"/>
    <xf numFmtId="49" fontId="20" fillId="24" borderId="37" xfId="0" applyNumberFormat="1" applyFont="1" applyFill="1" applyBorder="1" applyAlignment="1">
      <alignment horizontal="center" vertical="center" wrapText="1"/>
    </xf>
    <xf numFmtId="49" fontId="20" fillId="24" borderId="15" xfId="0" applyNumberFormat="1" applyFont="1" applyFill="1" applyBorder="1" applyAlignment="1">
      <alignment horizontal="center" vertical="center" wrapText="1"/>
    </xf>
    <xf numFmtId="49" fontId="20" fillId="24" borderId="16" xfId="0" applyNumberFormat="1" applyFont="1" applyFill="1" applyBorder="1" applyAlignment="1">
      <alignment horizontal="center" vertical="center" wrapText="1"/>
    </xf>
    <xf numFmtId="49" fontId="19" fillId="0" borderId="18" xfId="0" applyNumberFormat="1" applyFont="1" applyFill="1" applyBorder="1" applyAlignment="1">
      <alignment horizontal="center" vertical="center" wrapText="1"/>
    </xf>
    <xf numFmtId="49" fontId="19" fillId="0" borderId="15" xfId="0" applyNumberFormat="1" applyFont="1" applyFill="1" applyBorder="1" applyAlignment="1">
      <alignment horizontal="center" vertical="center"/>
    </xf>
    <xf numFmtId="49" fontId="19" fillId="0" borderId="16" xfId="0" applyNumberFormat="1" applyFont="1" applyFill="1" applyBorder="1" applyAlignment="1">
      <alignment horizontal="center" vertical="center"/>
    </xf>
    <xf numFmtId="49" fontId="20" fillId="0" borderId="18" xfId="0" applyNumberFormat="1" applyFont="1" applyFill="1" applyBorder="1" applyAlignment="1">
      <alignment vertical="center" wrapText="1"/>
    </xf>
    <xf numFmtId="49" fontId="20" fillId="0" borderId="15" xfId="0" applyNumberFormat="1" applyFont="1" applyFill="1" applyBorder="1" applyAlignment="1">
      <alignment horizontal="center" vertical="center"/>
    </xf>
    <xf numFmtId="4" fontId="20" fillId="0" borderId="15" xfId="0" applyNumberFormat="1" applyFont="1" applyFill="1" applyBorder="1" applyAlignment="1">
      <alignment horizontal="right"/>
    </xf>
    <xf numFmtId="4" fontId="20" fillId="0" borderId="16" xfId="0" applyNumberFormat="1" applyFont="1" applyFill="1" applyBorder="1" applyAlignment="1">
      <alignment horizontal="right"/>
    </xf>
    <xf numFmtId="49" fontId="19" fillId="0" borderId="0" xfId="0" applyNumberFormat="1" applyFont="1" applyAlignment="1">
      <alignment wrapText="1" shrinkToFit="1"/>
    </xf>
    <xf numFmtId="0" fontId="19" fillId="24" borderId="35" xfId="0" applyNumberFormat="1" applyFont="1" applyFill="1" applyBorder="1" applyAlignment="1">
      <alignment horizontal="left" vertical="center" wrapText="1" indent="1" shrinkToFit="1"/>
    </xf>
    <xf numFmtId="49" fontId="19" fillId="24" borderId="14" xfId="0" applyNumberFormat="1" applyFont="1" applyFill="1" applyBorder="1" applyAlignment="1">
      <alignment horizontal="center" vertical="center" wrapText="1" shrinkToFit="1"/>
    </xf>
    <xf numFmtId="4" fontId="19" fillId="0" borderId="33" xfId="0" applyNumberFormat="1" applyFont="1" applyBorder="1" applyAlignment="1" applyProtection="1">
      <alignment horizontal="right" vertical="center" wrapText="1"/>
    </xf>
    <xf numFmtId="4" fontId="19" fillId="0" borderId="29" xfId="0" applyNumberFormat="1" applyFont="1" applyBorder="1" applyAlignment="1" applyProtection="1">
      <alignment horizontal="right" vertical="center" wrapText="1"/>
    </xf>
    <xf numFmtId="49" fontId="19" fillId="0" borderId="47" xfId="0" applyNumberFormat="1" applyFont="1" applyBorder="1" applyAlignment="1" applyProtection="1">
      <alignment horizontal="left" vertical="center" wrapText="1"/>
    </xf>
    <xf numFmtId="0" fontId="19" fillId="24" borderId="36" xfId="0" applyNumberFormat="1" applyFont="1" applyFill="1" applyBorder="1" applyAlignment="1">
      <alignment horizontal="left" vertical="center" wrapText="1" indent="1" shrinkToFit="1"/>
    </xf>
    <xf numFmtId="49" fontId="19" fillId="24" borderId="30" xfId="0" applyNumberFormat="1" applyFont="1" applyFill="1" applyBorder="1" applyAlignment="1">
      <alignment horizontal="center" vertical="center" wrapText="1" shrinkToFit="1"/>
    </xf>
    <xf numFmtId="4" fontId="19" fillId="0" borderId="48" xfId="0" applyNumberFormat="1" applyFont="1" applyBorder="1" applyAlignment="1" applyProtection="1">
      <alignment horizontal="right" vertical="center" wrapText="1"/>
    </xf>
    <xf numFmtId="4" fontId="19" fillId="0" borderId="49" xfId="0" applyNumberFormat="1" applyFont="1" applyBorder="1" applyAlignment="1" applyProtection="1">
      <alignment horizontal="right" vertical="center" wrapText="1"/>
    </xf>
    <xf numFmtId="49" fontId="19" fillId="0" borderId="41" xfId="0" applyNumberFormat="1" applyFont="1" applyFill="1" applyBorder="1"/>
    <xf numFmtId="49" fontId="20" fillId="0" borderId="10" xfId="0" applyNumberFormat="1" applyFont="1" applyFill="1" applyBorder="1" applyAlignment="1">
      <alignment horizontal="center" vertical="center"/>
    </xf>
    <xf numFmtId="49" fontId="19" fillId="0" borderId="23" xfId="0" applyNumberFormat="1" applyFont="1" applyFill="1" applyBorder="1" applyAlignment="1">
      <alignment horizontal="center" vertical="center"/>
    </xf>
    <xf numFmtId="49" fontId="19" fillId="0" borderId="11" xfId="0" applyNumberFormat="1" applyFont="1" applyFill="1" applyBorder="1" applyAlignment="1">
      <alignment horizontal="center" vertical="center"/>
    </xf>
    <xf numFmtId="49" fontId="19" fillId="0" borderId="24" xfId="0" applyNumberFormat="1" applyFont="1" applyFill="1" applyBorder="1" applyAlignment="1">
      <alignment horizontal="center" vertical="center"/>
    </xf>
    <xf numFmtId="49" fontId="20" fillId="0" borderId="21" xfId="0" applyNumberFormat="1" applyFont="1" applyFill="1" applyBorder="1" applyAlignment="1">
      <alignment vertical="center"/>
    </xf>
    <xf numFmtId="49" fontId="20" fillId="0" borderId="22" xfId="0" applyNumberFormat="1" applyFont="1" applyFill="1" applyBorder="1" applyAlignment="1">
      <alignment horizontal="center" vertical="center"/>
    </xf>
    <xf numFmtId="4" fontId="20" fillId="0" borderId="31" xfId="0" applyNumberFormat="1" applyFont="1" applyFill="1" applyBorder="1" applyAlignment="1">
      <alignment horizontal="right"/>
    </xf>
    <xf numFmtId="4" fontId="20" fillId="0" borderId="32" xfId="0" applyNumberFormat="1" applyFont="1" applyFill="1" applyBorder="1" applyAlignment="1">
      <alignment horizontal="right"/>
    </xf>
    <xf numFmtId="0" fontId="20" fillId="24" borderId="18" xfId="0" applyNumberFormat="1" applyFont="1" applyFill="1" applyBorder="1" applyAlignment="1">
      <alignment vertical="center" wrapText="1" shrinkToFit="1"/>
    </xf>
    <xf numFmtId="49" fontId="20" fillId="24" borderId="19" xfId="0" applyNumberFormat="1" applyFont="1" applyFill="1" applyBorder="1" applyAlignment="1">
      <alignment horizontal="center" vertical="center" wrapText="1" shrinkToFit="1"/>
    </xf>
    <xf numFmtId="4" fontId="20" fillId="24" borderId="43" xfId="0" applyNumberFormat="1" applyFont="1" applyFill="1" applyBorder="1" applyAlignment="1">
      <alignment wrapText="1" shrinkToFit="1"/>
    </xf>
    <xf numFmtId="4" fontId="20" fillId="24" borderId="44" xfId="0" applyNumberFormat="1" applyFont="1" applyFill="1" applyBorder="1" applyAlignment="1">
      <alignment wrapText="1" shrinkToFit="1"/>
    </xf>
    <xf numFmtId="0" fontId="19" fillId="0" borderId="34" xfId="0" applyNumberFormat="1" applyFont="1" applyFill="1" applyBorder="1" applyAlignment="1">
      <alignment vertical="center" wrapText="1" shrinkToFit="1"/>
    </xf>
    <xf numFmtId="49" fontId="19" fillId="0" borderId="12" xfId="0" applyNumberFormat="1" applyFont="1" applyFill="1" applyBorder="1" applyAlignment="1">
      <alignment horizontal="center" vertical="center" wrapText="1" shrinkToFit="1"/>
    </xf>
    <xf numFmtId="0" fontId="19" fillId="0" borderId="35" xfId="0" applyNumberFormat="1" applyFont="1" applyFill="1" applyBorder="1" applyAlignment="1">
      <alignment vertical="center" wrapText="1" shrinkToFit="1"/>
    </xf>
    <xf numFmtId="49" fontId="19" fillId="0" borderId="14" xfId="0" applyNumberFormat="1" applyFont="1" applyFill="1" applyBorder="1" applyAlignment="1">
      <alignment horizontal="center" vertical="center" wrapText="1" shrinkToFit="1"/>
    </xf>
    <xf numFmtId="0" fontId="19" fillId="24" borderId="36" xfId="0" applyNumberFormat="1" applyFont="1" applyFill="1" applyBorder="1" applyAlignment="1">
      <alignment vertical="center" wrapText="1" shrinkToFit="1"/>
    </xf>
    <xf numFmtId="4" fontId="20" fillId="24" borderId="19" xfId="0" applyNumberFormat="1" applyFont="1" applyFill="1" applyBorder="1" applyAlignment="1">
      <alignment wrapText="1" shrinkToFit="1"/>
    </xf>
    <xf numFmtId="4" fontId="20" fillId="24" borderId="45" xfId="0" applyNumberFormat="1" applyFont="1" applyFill="1" applyBorder="1" applyAlignment="1">
      <alignment wrapText="1" shrinkToFit="1"/>
    </xf>
    <xf numFmtId="0" fontId="19" fillId="24" borderId="37" xfId="0" applyNumberFormat="1" applyFont="1" applyFill="1" applyBorder="1" applyAlignment="1">
      <alignment vertical="center" wrapText="1" shrinkToFit="1"/>
    </xf>
    <xf numFmtId="49" fontId="19" fillId="24" borderId="19" xfId="0" applyNumberFormat="1" applyFont="1" applyFill="1" applyBorder="1" applyAlignment="1">
      <alignment horizontal="center" vertical="center" wrapText="1" shrinkToFit="1"/>
    </xf>
    <xf numFmtId="49" fontId="20" fillId="0" borderId="47" xfId="0" applyNumberFormat="1" applyFont="1" applyBorder="1" applyAlignment="1" applyProtection="1">
      <alignment horizontal="left" vertical="center" wrapText="1"/>
    </xf>
    <xf numFmtId="0" fontId="19" fillId="24" borderId="34" xfId="0" applyNumberFormat="1" applyFont="1" applyFill="1" applyBorder="1" applyAlignment="1">
      <alignment vertical="center" wrapText="1" shrinkToFit="1"/>
    </xf>
    <xf numFmtId="49" fontId="19" fillId="24" borderId="25" xfId="0" applyNumberFormat="1" applyFont="1" applyFill="1" applyBorder="1" applyAlignment="1">
      <alignment horizontal="center" vertical="center" wrapText="1" shrinkToFit="1"/>
    </xf>
    <xf numFmtId="49" fontId="19" fillId="24" borderId="36" xfId="0" applyNumberFormat="1" applyFont="1" applyFill="1" applyBorder="1" applyAlignment="1" applyProtection="1">
      <alignment vertical="center" wrapText="1"/>
    </xf>
    <xf numFmtId="49" fontId="19" fillId="24" borderId="26" xfId="0" applyNumberFormat="1" applyFont="1" applyFill="1" applyBorder="1" applyAlignment="1">
      <alignment vertical="center" wrapText="1"/>
    </xf>
    <xf numFmtId="49" fontId="19" fillId="24" borderId="27" xfId="0" applyNumberFormat="1" applyFont="1" applyFill="1" applyBorder="1" applyAlignment="1">
      <alignment horizontal="center" vertical="center"/>
    </xf>
    <xf numFmtId="4" fontId="19" fillId="24" borderId="27" xfId="0" applyNumberFormat="1" applyFont="1" applyFill="1" applyBorder="1" applyAlignment="1">
      <alignment horizontal="right"/>
    </xf>
    <xf numFmtId="4" fontId="19" fillId="24" borderId="28" xfId="0" applyNumberFormat="1" applyFont="1" applyFill="1" applyBorder="1" applyAlignment="1">
      <alignment horizontal="right"/>
    </xf>
    <xf numFmtId="49" fontId="19" fillId="0" borderId="0" xfId="0" applyNumberFormat="1" applyFont="1" applyBorder="1" applyAlignment="1">
      <alignment vertical="center"/>
    </xf>
    <xf numFmtId="49" fontId="20" fillId="0" borderId="42" xfId="0" applyNumberFormat="1" applyFont="1" applyFill="1" applyBorder="1" applyAlignment="1">
      <alignment vertical="center" wrapText="1"/>
    </xf>
    <xf numFmtId="49" fontId="19" fillId="0" borderId="46" xfId="0" applyNumberFormat="1" applyFont="1" applyFill="1" applyBorder="1" applyAlignment="1">
      <alignment horizontal="center" vertical="center"/>
    </xf>
    <xf numFmtId="4" fontId="19" fillId="0" borderId="15" xfId="0" applyNumberFormat="1" applyFont="1" applyFill="1" applyBorder="1" applyAlignment="1">
      <alignment horizontal="right"/>
    </xf>
    <xf numFmtId="4" fontId="19" fillId="0" borderId="16" xfId="0" applyNumberFormat="1" applyFont="1" applyFill="1" applyBorder="1" applyAlignment="1">
      <alignment horizontal="right"/>
    </xf>
    <xf numFmtId="49" fontId="19" fillId="0" borderId="0" xfId="0" applyNumberFormat="1" applyFont="1" applyFill="1" applyAlignment="1">
      <alignment vertical="center"/>
    </xf>
    <xf numFmtId="0" fontId="19" fillId="24" borderId="34" xfId="0" applyNumberFormat="1" applyFont="1" applyFill="1" applyBorder="1" applyAlignment="1">
      <alignment horizontal="left" vertical="center" wrapText="1" indent="1" shrinkToFit="1"/>
    </xf>
    <xf numFmtId="4" fontId="19" fillId="0" borderId="12" xfId="0" applyNumberFormat="1" applyFont="1" applyBorder="1" applyAlignment="1" applyProtection="1">
      <alignment horizontal="right" vertical="center" wrapText="1"/>
    </xf>
    <xf numFmtId="4" fontId="19" fillId="0" borderId="13" xfId="0" applyNumberFormat="1" applyFont="1" applyBorder="1" applyAlignment="1" applyProtection="1">
      <alignment horizontal="right" vertical="center" wrapText="1"/>
    </xf>
    <xf numFmtId="49" fontId="20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4" fontId="20" fillId="0" borderId="39" xfId="0" applyNumberFormat="1" applyFont="1" applyFill="1" applyBorder="1" applyAlignment="1">
      <alignment horizontal="right" vertical="center" wrapText="1"/>
    </xf>
    <xf numFmtId="4" fontId="20" fillId="0" borderId="29" xfId="0" applyNumberFormat="1" applyFont="1" applyFill="1" applyBorder="1" applyAlignment="1">
      <alignment horizontal="right" vertical="center" wrapText="1"/>
    </xf>
    <xf numFmtId="49" fontId="20" fillId="0" borderId="0" xfId="0" applyNumberFormat="1" applyFont="1" applyAlignment="1">
      <alignment wrapText="1"/>
    </xf>
    <xf numFmtId="49" fontId="20" fillId="0" borderId="0" xfId="0" applyNumberFormat="1" applyFont="1"/>
    <xf numFmtId="49" fontId="19" fillId="0" borderId="17" xfId="0" applyNumberFormat="1" applyFont="1" applyBorder="1" applyAlignment="1">
      <alignment vertical="center" wrapText="1"/>
    </xf>
    <xf numFmtId="49" fontId="19" fillId="0" borderId="38" xfId="0" applyNumberFormat="1" applyFont="1" applyBorder="1" applyAlignment="1">
      <alignment horizontal="center" vertical="center" wrapText="1"/>
    </xf>
    <xf numFmtId="4" fontId="19" fillId="0" borderId="39" xfId="0" applyNumberFormat="1" applyFont="1" applyFill="1" applyBorder="1" applyAlignment="1">
      <alignment horizontal="right" vertical="center" wrapText="1"/>
    </xf>
    <xf numFmtId="49" fontId="19" fillId="0" borderId="0" xfId="0" applyNumberFormat="1" applyFont="1" applyAlignment="1">
      <alignment wrapText="1"/>
    </xf>
    <xf numFmtId="49" fontId="20" fillId="0" borderId="20" xfId="0" applyNumberFormat="1" applyFont="1" applyBorder="1" applyAlignment="1">
      <alignment vertical="center" wrapText="1"/>
    </xf>
    <xf numFmtId="49" fontId="20" fillId="0" borderId="40" xfId="0" applyNumberFormat="1" applyFont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wrapText="1"/>
    </xf>
    <xf numFmtId="49" fontId="19" fillId="0" borderId="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right" wrapText="1"/>
    </xf>
    <xf numFmtId="49" fontId="19" fillId="0" borderId="0" xfId="0" applyNumberFormat="1" applyFont="1" applyFill="1" applyBorder="1"/>
    <xf numFmtId="49" fontId="19" fillId="0" borderId="0" xfId="0" applyNumberFormat="1" applyFont="1" applyAlignment="1">
      <alignment vertical="center"/>
    </xf>
    <xf numFmtId="2" fontId="19" fillId="0" borderId="0" xfId="0" applyNumberFormat="1" applyFont="1" applyAlignment="1">
      <alignment vertical="center"/>
    </xf>
    <xf numFmtId="49" fontId="19" fillId="0" borderId="18" xfId="0" applyNumberFormat="1" applyFont="1" applyBorder="1" applyAlignment="1">
      <alignment horizontal="center" vertical="center" wrapText="1"/>
    </xf>
    <xf numFmtId="49" fontId="19" fillId="0" borderId="42" xfId="0" applyNumberFormat="1" applyFont="1" applyBorder="1" applyAlignment="1">
      <alignment horizontal="center" vertical="center" wrapText="1"/>
    </xf>
    <xf numFmtId="49" fontId="19" fillId="0" borderId="51" xfId="0" applyNumberFormat="1" applyFont="1" applyBorder="1" applyAlignment="1">
      <alignment horizontal="center" vertical="center" wrapText="1"/>
    </xf>
    <xf numFmtId="49" fontId="19" fillId="0" borderId="16" xfId="0" applyNumberFormat="1" applyFont="1" applyBorder="1" applyAlignment="1">
      <alignment horizontal="center" vertical="center" wrapText="1"/>
    </xf>
    <xf numFmtId="49" fontId="20" fillId="0" borderId="52" xfId="0" applyNumberFormat="1" applyFont="1" applyBorder="1" applyAlignment="1">
      <alignment vertical="center" wrapText="1"/>
    </xf>
    <xf numFmtId="49" fontId="20" fillId="0" borderId="53" xfId="0" applyNumberFormat="1" applyFont="1" applyBorder="1" applyAlignment="1">
      <alignment horizontal="center" vertical="center" wrapText="1"/>
    </xf>
    <xf numFmtId="4" fontId="20" fillId="0" borderId="54" xfId="0" applyNumberFormat="1" applyFont="1" applyFill="1" applyBorder="1" applyAlignment="1">
      <alignment horizontal="right" vertical="center" wrapText="1"/>
    </xf>
    <xf numFmtId="4" fontId="20" fillId="0" borderId="50" xfId="0" applyNumberFormat="1" applyFont="1" applyFill="1" applyBorder="1" applyAlignment="1">
      <alignment horizontal="right" vertical="center" wrapText="1"/>
    </xf>
    <xf numFmtId="49" fontId="19" fillId="0" borderId="18" xfId="0" applyNumberFormat="1" applyFont="1" applyBorder="1" applyAlignment="1">
      <alignment horizontal="center" vertical="center"/>
    </xf>
    <xf numFmtId="49" fontId="19" fillId="0" borderId="42" xfId="0" applyNumberFormat="1" applyFont="1" applyBorder="1" applyAlignment="1">
      <alignment horizontal="center" vertical="center"/>
    </xf>
    <xf numFmtId="49" fontId="19" fillId="0" borderId="51" xfId="0" applyNumberFormat="1" applyFont="1" applyBorder="1" applyAlignment="1">
      <alignment horizontal="center" vertical="center"/>
    </xf>
    <xf numFmtId="49" fontId="19" fillId="0" borderId="16" xfId="0" applyNumberFormat="1" applyFont="1" applyBorder="1" applyAlignment="1">
      <alignment horizontal="center" vertical="center"/>
    </xf>
    <xf numFmtId="49" fontId="19" fillId="0" borderId="18" xfId="0" applyNumberFormat="1" applyFont="1" applyBorder="1" applyAlignment="1" applyProtection="1">
      <alignment horizontal="left" vertical="center" wrapText="1"/>
    </xf>
    <xf numFmtId="4" fontId="19" fillId="0" borderId="15" xfId="0" applyNumberFormat="1" applyFont="1" applyBorder="1" applyAlignment="1" applyProtection="1">
      <alignment horizontal="right" vertical="center" wrapText="1"/>
    </xf>
    <xf numFmtId="4" fontId="19" fillId="0" borderId="16" xfId="0" applyNumberFormat="1" applyFont="1" applyBorder="1" applyAlignment="1" applyProtection="1">
      <alignment horizontal="right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Z32"/>
  <sheetViews>
    <sheetView showGridLines="0" view="pageBreakPreview" zoomScale="80" zoomScaleNormal="100" zoomScaleSheetLayoutView="80" workbookViewId="0">
      <selection activeCell="C6" sqref="C6"/>
    </sheetView>
  </sheetViews>
  <sheetFormatPr defaultRowHeight="20.25"/>
  <cols>
    <col min="1" max="1" width="50.5703125" style="1" customWidth="1"/>
    <col min="2" max="2" width="47.42578125" style="1" customWidth="1"/>
    <col min="3" max="4" width="25.28515625" style="1" customWidth="1"/>
    <col min="5" max="151" width="9.140625" style="2"/>
    <col min="152" max="153" width="72.140625" style="2" hidden="1" customWidth="1"/>
    <col min="154" max="16384" width="9.140625" style="2"/>
  </cols>
  <sheetData>
    <row r="1" spans="1:153" ht="24.75" customHeight="1">
      <c r="D1" s="2" t="s">
        <v>54</v>
      </c>
    </row>
    <row r="2" spans="1:153" s="1" customFormat="1" ht="80.25" customHeight="1">
      <c r="A2" s="3" t="s">
        <v>76</v>
      </c>
      <c r="B2" s="3"/>
      <c r="C2" s="3"/>
      <c r="D2" s="3"/>
    </row>
    <row r="3" spans="1:153" s="1" customFormat="1">
      <c r="A3" s="4" t="s">
        <v>55</v>
      </c>
      <c r="B3" s="4"/>
      <c r="D3" s="5"/>
    </row>
    <row r="4" spans="1:153" s="1" customFormat="1" ht="21" thickBot="1">
      <c r="A4" s="6" t="s">
        <v>6</v>
      </c>
      <c r="B4" s="6"/>
      <c r="C4" s="6"/>
      <c r="D4" s="7"/>
    </row>
    <row r="5" spans="1:153" ht="80.25" customHeight="1" thickBot="1">
      <c r="A5" s="8" t="s">
        <v>0</v>
      </c>
      <c r="B5" s="9" t="s">
        <v>7</v>
      </c>
      <c r="C5" s="9" t="s">
        <v>58</v>
      </c>
      <c r="D5" s="10" t="s">
        <v>36</v>
      </c>
    </row>
    <row r="6" spans="1:153" ht="36" customHeight="1" thickBot="1">
      <c r="A6" s="11">
        <v>1</v>
      </c>
      <c r="B6" s="12" t="s">
        <v>37</v>
      </c>
      <c r="C6" s="12" t="s">
        <v>11</v>
      </c>
      <c r="D6" s="13" t="s">
        <v>38</v>
      </c>
    </row>
    <row r="7" spans="1:153" ht="42.75" customHeight="1" thickBot="1">
      <c r="A7" s="14" t="s">
        <v>1</v>
      </c>
      <c r="B7" s="15" t="s">
        <v>4</v>
      </c>
      <c r="C7" s="16">
        <f>SUM(C8:C16)</f>
        <v>4330400</v>
      </c>
      <c r="D7" s="17">
        <f>SUM(D8:D16)</f>
        <v>1383763.06</v>
      </c>
    </row>
    <row r="8" spans="1:153" ht="43.5" customHeight="1">
      <c r="A8" s="64" t="s">
        <v>12</v>
      </c>
      <c r="B8" s="52" t="s">
        <v>13</v>
      </c>
      <c r="C8" s="65">
        <v>245000</v>
      </c>
      <c r="D8" s="66">
        <v>74919</v>
      </c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</row>
    <row r="9" spans="1:153" ht="43.5" customHeight="1">
      <c r="A9" s="19" t="s">
        <v>14</v>
      </c>
      <c r="B9" s="20" t="s">
        <v>15</v>
      </c>
      <c r="C9" s="21">
        <v>64000</v>
      </c>
      <c r="D9" s="22">
        <v>108113.5</v>
      </c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</row>
    <row r="10" spans="1:153" ht="43.5" customHeight="1">
      <c r="A10" s="19" t="s">
        <v>16</v>
      </c>
      <c r="B10" s="20" t="s">
        <v>17</v>
      </c>
      <c r="C10" s="21">
        <v>340000</v>
      </c>
      <c r="D10" s="22">
        <v>36050.6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</row>
    <row r="11" spans="1:153" ht="43.5" customHeight="1">
      <c r="A11" s="19" t="s">
        <v>39</v>
      </c>
      <c r="B11" s="20" t="s">
        <v>17</v>
      </c>
      <c r="C11" s="21">
        <v>2054000</v>
      </c>
      <c r="D11" s="22">
        <v>606639.84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</row>
    <row r="12" spans="1:153" ht="43.5" customHeight="1">
      <c r="A12" s="19" t="s">
        <v>18</v>
      </c>
      <c r="B12" s="20" t="s">
        <v>19</v>
      </c>
      <c r="C12" s="21">
        <v>10000</v>
      </c>
      <c r="D12" s="22">
        <v>2400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</row>
    <row r="13" spans="1:153" ht="124.5" customHeight="1">
      <c r="A13" s="19" t="s">
        <v>51</v>
      </c>
      <c r="B13" s="20" t="s">
        <v>66</v>
      </c>
      <c r="C13" s="21">
        <v>0</v>
      </c>
      <c r="D13" s="22">
        <v>62.22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</row>
    <row r="14" spans="1:153" ht="64.5" customHeight="1">
      <c r="A14" s="23" t="s">
        <v>70</v>
      </c>
      <c r="B14" s="20" t="s">
        <v>71</v>
      </c>
      <c r="C14" s="21"/>
      <c r="D14" s="22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</row>
    <row r="15" spans="1:153" ht="68.25" customHeight="1">
      <c r="A15" s="19" t="s">
        <v>50</v>
      </c>
      <c r="B15" s="20" t="s">
        <v>49</v>
      </c>
      <c r="C15" s="21">
        <v>0</v>
      </c>
      <c r="D15" s="22">
        <v>198410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</row>
    <row r="16" spans="1:153" ht="115.5" customHeight="1" thickBot="1">
      <c r="A16" s="24" t="s">
        <v>20</v>
      </c>
      <c r="B16" s="25" t="s">
        <v>40</v>
      </c>
      <c r="C16" s="26">
        <v>1617400</v>
      </c>
      <c r="D16" s="27">
        <v>357167.9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</row>
    <row r="17" spans="3:3" s="1" customFormat="1">
      <c r="C17" s="28"/>
    </row>
    <row r="18" spans="3:3" s="1" customFormat="1"/>
    <row r="19" spans="3:3" s="1" customFormat="1"/>
    <row r="20" spans="3:3" s="1" customFormat="1"/>
    <row r="21" spans="3:3" s="1" customFormat="1"/>
    <row r="22" spans="3:3" s="1" customFormat="1"/>
    <row r="23" spans="3:3" s="1" customFormat="1"/>
    <row r="24" spans="3:3" s="1" customFormat="1"/>
    <row r="25" spans="3:3" s="1" customFormat="1"/>
    <row r="26" spans="3:3" s="1" customFormat="1"/>
    <row r="27" spans="3:3" s="1" customFormat="1"/>
    <row r="28" spans="3:3" s="1" customFormat="1"/>
    <row r="29" spans="3:3" s="1" customFormat="1"/>
    <row r="30" spans="3:3" s="1" customFormat="1"/>
    <row r="31" spans="3:3" s="1" customFormat="1"/>
    <row r="32" spans="3:3" s="1" customFormat="1"/>
  </sheetData>
  <mergeCells count="3">
    <mergeCell ref="A2:D2"/>
    <mergeCell ref="A3:B3"/>
    <mergeCell ref="A4:C4"/>
  </mergeCells>
  <phoneticPr fontId="0" type="noConversion"/>
  <printOptions horizontalCentered="1"/>
  <pageMargins left="0.19685039370078741" right="0.19685039370078741" top="0.39370078740157483" bottom="0.19685039370078741" header="0" footer="0"/>
  <pageSetup paperSize="9" scale="69" orientation="portrait" horizontalDpi="300" verticalDpi="300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S76"/>
  <sheetViews>
    <sheetView showGridLines="0" view="pageBreakPreview" zoomScaleNormal="100" zoomScaleSheetLayoutView="100" workbookViewId="0">
      <selection activeCell="B8" sqref="B8"/>
    </sheetView>
  </sheetViews>
  <sheetFormatPr defaultRowHeight="20.25"/>
  <cols>
    <col min="1" max="1" width="53.42578125" style="63" customWidth="1"/>
    <col min="2" max="2" width="45.5703125" style="63" customWidth="1"/>
    <col min="3" max="4" width="23.85546875" style="63" customWidth="1"/>
    <col min="5" max="16384" width="9.140625" style="2"/>
  </cols>
  <sheetData>
    <row r="1" spans="1:149" s="1" customFormat="1" ht="26.25" customHeight="1" thickBot="1">
      <c r="A1" s="29" t="s">
        <v>5</v>
      </c>
      <c r="B1" s="29"/>
      <c r="C1" s="29"/>
      <c r="D1" s="29"/>
    </row>
    <row r="2" spans="1:149" ht="81" customHeight="1" thickBot="1">
      <c r="A2" s="8" t="s">
        <v>0</v>
      </c>
      <c r="B2" s="9" t="s">
        <v>7</v>
      </c>
      <c r="C2" s="9" t="s">
        <v>58</v>
      </c>
      <c r="D2" s="10" t="s">
        <v>36</v>
      </c>
    </row>
    <row r="3" spans="1:149" ht="27.75" customHeight="1" thickBot="1">
      <c r="A3" s="30">
        <v>1</v>
      </c>
      <c r="B3" s="31" t="s">
        <v>37</v>
      </c>
      <c r="C3" s="31" t="s">
        <v>11</v>
      </c>
      <c r="D3" s="32" t="s">
        <v>38</v>
      </c>
    </row>
    <row r="4" spans="1:149" ht="33" customHeight="1" thickBot="1">
      <c r="A4" s="33" t="s">
        <v>2</v>
      </c>
      <c r="B4" s="34" t="s">
        <v>4</v>
      </c>
      <c r="C4" s="35">
        <f>C5+C11+C15+C18</f>
        <v>4330400</v>
      </c>
      <c r="D4" s="36">
        <f>D5+D11+D15+D18</f>
        <v>1347344.75</v>
      </c>
    </row>
    <row r="5" spans="1:149" ht="39" customHeight="1" thickBot="1">
      <c r="A5" s="37" t="s">
        <v>8</v>
      </c>
      <c r="B5" s="38" t="s">
        <v>9</v>
      </c>
      <c r="C5" s="39">
        <f>SUM(C6:C10)</f>
        <v>2410474.5</v>
      </c>
      <c r="D5" s="40">
        <f>SUM(D6:D10)</f>
        <v>689621.58000000007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</row>
    <row r="6" spans="1:149" ht="90" customHeight="1">
      <c r="A6" s="41" t="s">
        <v>10</v>
      </c>
      <c r="B6" s="42" t="s">
        <v>21</v>
      </c>
      <c r="C6" s="21">
        <v>465300</v>
      </c>
      <c r="D6" s="21">
        <v>88969.7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</row>
    <row r="7" spans="1:149" ht="123" hidden="1" customHeight="1">
      <c r="A7" s="43" t="s">
        <v>41</v>
      </c>
      <c r="B7" s="44" t="s">
        <v>42</v>
      </c>
      <c r="C7" s="21"/>
      <c r="D7" s="22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</row>
    <row r="8" spans="1:149" ht="94.5" customHeight="1">
      <c r="A8" s="43" t="s">
        <v>22</v>
      </c>
      <c r="B8" s="44" t="s">
        <v>23</v>
      </c>
      <c r="C8" s="21">
        <v>767063.54</v>
      </c>
      <c r="D8" s="21">
        <v>114358.92</v>
      </c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</row>
    <row r="9" spans="1:149" ht="39" customHeight="1">
      <c r="A9" s="43" t="s">
        <v>44</v>
      </c>
      <c r="B9" s="44" t="s">
        <v>43</v>
      </c>
      <c r="C9" s="21"/>
      <c r="D9" s="22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</row>
    <row r="10" spans="1:149" ht="39" customHeight="1" thickBot="1">
      <c r="A10" s="45" t="s">
        <v>24</v>
      </c>
      <c r="B10" s="25" t="s">
        <v>25</v>
      </c>
      <c r="C10" s="21">
        <v>1178110.96</v>
      </c>
      <c r="D10" s="21">
        <v>486292.96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</row>
    <row r="11" spans="1:149" ht="39" customHeight="1" thickBot="1">
      <c r="A11" s="37" t="s">
        <v>26</v>
      </c>
      <c r="B11" s="38" t="s">
        <v>27</v>
      </c>
      <c r="C11" s="46">
        <f>SUM(C12)</f>
        <v>211700</v>
      </c>
      <c r="D11" s="47">
        <f>SUM(D12)</f>
        <v>24345.13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</row>
    <row r="12" spans="1:149" ht="39" customHeight="1" thickBot="1">
      <c r="A12" s="48" t="s">
        <v>28</v>
      </c>
      <c r="B12" s="49" t="s">
        <v>29</v>
      </c>
      <c r="C12" s="21">
        <v>211700</v>
      </c>
      <c r="D12" s="21">
        <v>24345.13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</row>
    <row r="13" spans="1:149" ht="39" customHeight="1" thickBot="1">
      <c r="A13" s="37" t="s">
        <v>68</v>
      </c>
      <c r="B13" s="38" t="s">
        <v>69</v>
      </c>
      <c r="C13" s="46">
        <f>SUM(C14)</f>
        <v>10000</v>
      </c>
      <c r="D13" s="47">
        <f>SUM(D14)</f>
        <v>10000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</row>
    <row r="14" spans="1:149" ht="39" customHeight="1" thickBot="1">
      <c r="A14" s="50" t="s">
        <v>67</v>
      </c>
      <c r="B14" s="49" t="s">
        <v>69</v>
      </c>
      <c r="C14" s="21">
        <v>10000</v>
      </c>
      <c r="D14" s="22">
        <v>10000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</row>
    <row r="15" spans="1:149" ht="39" customHeight="1" thickBot="1">
      <c r="A15" s="37" t="s">
        <v>45</v>
      </c>
      <c r="B15" s="38" t="s">
        <v>46</v>
      </c>
      <c r="C15" s="46">
        <f>SUM(C16:C17)</f>
        <v>201225.5</v>
      </c>
      <c r="D15" s="47">
        <f>SUM(D16:D17)</f>
        <v>129121.04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</row>
    <row r="16" spans="1:149" ht="39" customHeight="1">
      <c r="A16" s="51" t="s">
        <v>47</v>
      </c>
      <c r="B16" s="52" t="s">
        <v>48</v>
      </c>
      <c r="C16" s="21">
        <v>196225.5</v>
      </c>
      <c r="D16" s="21">
        <v>129121.04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</row>
    <row r="17" spans="1:149" ht="39" customHeight="1" thickBot="1">
      <c r="A17" s="53" t="s">
        <v>52</v>
      </c>
      <c r="B17" s="25" t="s">
        <v>53</v>
      </c>
      <c r="C17" s="21">
        <v>5000</v>
      </c>
      <c r="D17" s="21">
        <v>0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</row>
    <row r="18" spans="1:149" ht="39" customHeight="1" thickBot="1">
      <c r="A18" s="37" t="s">
        <v>30</v>
      </c>
      <c r="B18" s="38" t="s">
        <v>31</v>
      </c>
      <c r="C18" s="46">
        <f>SUM(C19:C20)</f>
        <v>1507000</v>
      </c>
      <c r="D18" s="47">
        <f>SUM(D19:D20)</f>
        <v>504257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</row>
    <row r="19" spans="1:149" ht="39" customHeight="1">
      <c r="A19" s="51" t="s">
        <v>32</v>
      </c>
      <c r="B19" s="52" t="s">
        <v>33</v>
      </c>
      <c r="C19" s="65"/>
      <c r="D19" s="66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</row>
    <row r="20" spans="1:149" ht="39" customHeight="1" thickBot="1">
      <c r="A20" s="45" t="s">
        <v>34</v>
      </c>
      <c r="B20" s="25" t="s">
        <v>35</v>
      </c>
      <c r="C20" s="26">
        <v>1507000</v>
      </c>
      <c r="D20" s="27">
        <v>504257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</row>
    <row r="21" spans="1:149" ht="39" customHeight="1" thickBot="1">
      <c r="A21" s="37" t="s">
        <v>75</v>
      </c>
      <c r="B21" s="38" t="s">
        <v>73</v>
      </c>
      <c r="C21" s="46">
        <f>SUM(C22)</f>
        <v>0</v>
      </c>
      <c r="D21" s="47">
        <f>SUM(D22)</f>
        <v>0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</row>
    <row r="22" spans="1:149" ht="39" customHeight="1" thickBot="1">
      <c r="A22" s="97" t="s">
        <v>74</v>
      </c>
      <c r="B22" s="49" t="s">
        <v>72</v>
      </c>
      <c r="C22" s="98"/>
      <c r="D22" s="99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</row>
    <row r="23" spans="1:149" s="58" customFormat="1" ht="39" customHeight="1" thickBot="1">
      <c r="A23" s="54"/>
      <c r="B23" s="55"/>
      <c r="C23" s="56"/>
      <c r="D23" s="57"/>
    </row>
    <row r="24" spans="1:149" ht="39" customHeight="1" thickBot="1">
      <c r="A24" s="59" t="s">
        <v>3</v>
      </c>
      <c r="B24" s="60" t="s">
        <v>4</v>
      </c>
      <c r="C24" s="61"/>
      <c r="D24" s="62"/>
    </row>
    <row r="25" spans="1:149" s="1" customFormat="1">
      <c r="A25" s="63"/>
      <c r="B25" s="63"/>
      <c r="C25" s="63"/>
      <c r="D25" s="63"/>
    </row>
    <row r="26" spans="1:149" s="1" customFormat="1">
      <c r="A26" s="63"/>
      <c r="B26" s="63"/>
      <c r="C26" s="63"/>
      <c r="D26" s="63"/>
    </row>
    <row r="27" spans="1:149" s="1" customFormat="1">
      <c r="A27" s="63"/>
      <c r="B27" s="63"/>
      <c r="C27" s="63"/>
      <c r="D27" s="63"/>
    </row>
    <row r="28" spans="1:149" s="1" customFormat="1">
      <c r="A28" s="63"/>
      <c r="B28" s="63"/>
      <c r="C28" s="63"/>
      <c r="D28" s="63"/>
    </row>
    <row r="29" spans="1:149" s="1" customFormat="1">
      <c r="A29" s="63"/>
      <c r="B29" s="63"/>
      <c r="C29" s="63"/>
      <c r="D29" s="63"/>
    </row>
    <row r="30" spans="1:149" s="1" customFormat="1">
      <c r="A30" s="63"/>
      <c r="B30" s="63"/>
      <c r="C30" s="63"/>
      <c r="D30" s="63"/>
    </row>
    <row r="31" spans="1:149" s="1" customFormat="1">
      <c r="A31" s="63"/>
      <c r="B31" s="63"/>
      <c r="C31" s="63"/>
      <c r="D31" s="63"/>
    </row>
    <row r="32" spans="1:149" s="1" customFormat="1">
      <c r="A32" s="63"/>
      <c r="B32" s="63"/>
      <c r="C32" s="63"/>
      <c r="D32" s="63"/>
    </row>
    <row r="33" spans="1:4" s="1" customFormat="1">
      <c r="A33" s="63"/>
      <c r="B33" s="63"/>
      <c r="C33" s="63"/>
      <c r="D33" s="63"/>
    </row>
    <row r="34" spans="1:4" s="1" customFormat="1">
      <c r="A34" s="63"/>
      <c r="B34" s="63"/>
      <c r="C34" s="63"/>
      <c r="D34" s="63"/>
    </row>
    <row r="35" spans="1:4" s="1" customFormat="1">
      <c r="A35" s="63"/>
      <c r="B35" s="63"/>
      <c r="C35" s="63"/>
      <c r="D35" s="63"/>
    </row>
    <row r="36" spans="1:4" s="1" customFormat="1">
      <c r="A36" s="63"/>
      <c r="B36" s="63"/>
      <c r="C36" s="63"/>
      <c r="D36" s="63"/>
    </row>
    <row r="37" spans="1:4" s="1" customFormat="1">
      <c r="A37" s="63"/>
      <c r="B37" s="63"/>
      <c r="C37" s="63"/>
      <c r="D37" s="63"/>
    </row>
    <row r="38" spans="1:4" s="1" customFormat="1">
      <c r="A38" s="63"/>
      <c r="B38" s="63"/>
      <c r="C38" s="63"/>
      <c r="D38" s="63"/>
    </row>
    <row r="39" spans="1:4" s="1" customFormat="1">
      <c r="A39" s="63"/>
      <c r="B39" s="63"/>
      <c r="C39" s="63"/>
      <c r="D39" s="63"/>
    </row>
    <row r="40" spans="1:4" s="1" customFormat="1">
      <c r="A40" s="63"/>
      <c r="B40" s="63"/>
      <c r="C40" s="63"/>
      <c r="D40" s="63"/>
    </row>
    <row r="41" spans="1:4" s="1" customFormat="1">
      <c r="A41" s="63"/>
      <c r="B41" s="63"/>
      <c r="C41" s="63"/>
      <c r="D41" s="63"/>
    </row>
    <row r="42" spans="1:4" s="1" customFormat="1">
      <c r="A42" s="63"/>
      <c r="B42" s="63"/>
      <c r="C42" s="63"/>
      <c r="D42" s="63"/>
    </row>
    <row r="43" spans="1:4" s="1" customFormat="1">
      <c r="A43" s="63"/>
      <c r="B43" s="63"/>
      <c r="C43" s="63"/>
      <c r="D43" s="63"/>
    </row>
    <row r="44" spans="1:4" s="1" customFormat="1">
      <c r="A44" s="63"/>
      <c r="B44" s="63"/>
      <c r="C44" s="63"/>
      <c r="D44" s="63"/>
    </row>
    <row r="45" spans="1:4" s="1" customFormat="1">
      <c r="A45" s="63"/>
      <c r="B45" s="63"/>
      <c r="C45" s="63"/>
      <c r="D45" s="63"/>
    </row>
    <row r="46" spans="1:4" s="1" customFormat="1">
      <c r="A46" s="63"/>
      <c r="B46" s="63"/>
      <c r="C46" s="63"/>
      <c r="D46" s="63"/>
    </row>
    <row r="47" spans="1:4" s="1" customFormat="1">
      <c r="A47" s="63"/>
      <c r="B47" s="63"/>
      <c r="C47" s="63"/>
      <c r="D47" s="63"/>
    </row>
    <row r="48" spans="1:4" s="1" customFormat="1">
      <c r="A48" s="63"/>
      <c r="B48" s="63"/>
      <c r="C48" s="63"/>
      <c r="D48" s="63"/>
    </row>
    <row r="49" spans="1:4" s="1" customFormat="1">
      <c r="A49" s="63"/>
      <c r="B49" s="63"/>
      <c r="C49" s="63"/>
      <c r="D49" s="63"/>
    </row>
    <row r="50" spans="1:4" s="1" customFormat="1">
      <c r="A50" s="63"/>
      <c r="B50" s="63"/>
      <c r="C50" s="63"/>
      <c r="D50" s="63"/>
    </row>
    <row r="51" spans="1:4" s="1" customFormat="1">
      <c r="A51" s="63"/>
      <c r="B51" s="63"/>
      <c r="C51" s="63"/>
      <c r="D51" s="63"/>
    </row>
    <row r="52" spans="1:4" s="1" customFormat="1">
      <c r="A52" s="63"/>
      <c r="B52" s="63"/>
      <c r="C52" s="63"/>
      <c r="D52" s="63"/>
    </row>
    <row r="53" spans="1:4" s="1" customFormat="1">
      <c r="A53" s="63"/>
      <c r="B53" s="63"/>
      <c r="C53" s="63"/>
      <c r="D53" s="63"/>
    </row>
    <row r="54" spans="1:4" s="1" customFormat="1">
      <c r="A54" s="63"/>
      <c r="B54" s="63"/>
      <c r="C54" s="63"/>
      <c r="D54" s="63"/>
    </row>
    <row r="55" spans="1:4" s="1" customFormat="1">
      <c r="A55" s="63"/>
      <c r="B55" s="63"/>
      <c r="C55" s="63"/>
      <c r="D55" s="63"/>
    </row>
    <row r="56" spans="1:4" s="1" customFormat="1">
      <c r="A56" s="63"/>
      <c r="B56" s="63"/>
      <c r="C56" s="63"/>
      <c r="D56" s="63"/>
    </row>
    <row r="57" spans="1:4" s="1" customFormat="1">
      <c r="A57" s="63"/>
      <c r="B57" s="63"/>
      <c r="C57" s="63"/>
      <c r="D57" s="63"/>
    </row>
    <row r="58" spans="1:4" s="1" customFormat="1">
      <c r="A58" s="63"/>
      <c r="B58" s="63"/>
      <c r="C58" s="63"/>
      <c r="D58" s="63"/>
    </row>
    <row r="59" spans="1:4" s="1" customFormat="1">
      <c r="A59" s="63"/>
      <c r="B59" s="63"/>
      <c r="C59" s="63"/>
      <c r="D59" s="63"/>
    </row>
    <row r="60" spans="1:4" s="1" customFormat="1">
      <c r="A60" s="63"/>
      <c r="B60" s="63"/>
      <c r="C60" s="63"/>
      <c r="D60" s="63"/>
    </row>
    <row r="61" spans="1:4" s="1" customFormat="1">
      <c r="A61" s="63"/>
      <c r="B61" s="63"/>
      <c r="C61" s="63"/>
      <c r="D61" s="63"/>
    </row>
    <row r="62" spans="1:4" s="1" customFormat="1">
      <c r="A62" s="63"/>
      <c r="B62" s="63"/>
      <c r="C62" s="63"/>
      <c r="D62" s="63"/>
    </row>
    <row r="63" spans="1:4" s="1" customFormat="1">
      <c r="A63" s="63"/>
      <c r="B63" s="63"/>
      <c r="C63" s="63"/>
      <c r="D63" s="63"/>
    </row>
    <row r="64" spans="1:4" s="1" customFormat="1">
      <c r="A64" s="63"/>
      <c r="B64" s="63"/>
      <c r="C64" s="63"/>
      <c r="D64" s="63"/>
    </row>
    <row r="65" spans="1:4" s="1" customFormat="1">
      <c r="A65" s="63"/>
      <c r="B65" s="63"/>
      <c r="C65" s="63"/>
      <c r="D65" s="63"/>
    </row>
    <row r="66" spans="1:4" s="1" customFormat="1">
      <c r="A66" s="63"/>
      <c r="B66" s="63"/>
      <c r="C66" s="63"/>
      <c r="D66" s="63"/>
    </row>
    <row r="67" spans="1:4" s="1" customFormat="1">
      <c r="A67" s="63"/>
      <c r="B67" s="63"/>
      <c r="C67" s="63"/>
      <c r="D67" s="63"/>
    </row>
    <row r="68" spans="1:4" s="1" customFormat="1">
      <c r="A68" s="63"/>
      <c r="B68" s="63"/>
      <c r="C68" s="63"/>
      <c r="D68" s="63"/>
    </row>
    <row r="69" spans="1:4" s="1" customFormat="1">
      <c r="A69" s="63"/>
      <c r="B69" s="63"/>
      <c r="C69" s="63"/>
      <c r="D69" s="63"/>
    </row>
    <row r="70" spans="1:4" s="1" customFormat="1">
      <c r="A70" s="63"/>
      <c r="B70" s="63"/>
      <c r="C70" s="63"/>
      <c r="D70" s="63"/>
    </row>
    <row r="71" spans="1:4" s="1" customFormat="1">
      <c r="A71" s="63"/>
      <c r="B71" s="63"/>
      <c r="C71" s="63"/>
      <c r="D71" s="63"/>
    </row>
    <row r="72" spans="1:4" s="1" customFormat="1">
      <c r="A72" s="63"/>
      <c r="B72" s="63"/>
      <c r="C72" s="63"/>
      <c r="D72" s="63"/>
    </row>
    <row r="73" spans="1:4" s="1" customFormat="1">
      <c r="A73" s="63"/>
      <c r="B73" s="63"/>
      <c r="C73" s="63"/>
      <c r="D73" s="63"/>
    </row>
    <row r="74" spans="1:4" s="1" customFormat="1">
      <c r="A74" s="63"/>
      <c r="B74" s="63"/>
      <c r="C74" s="63"/>
      <c r="D74" s="63"/>
    </row>
    <row r="75" spans="1:4" s="1" customFormat="1">
      <c r="A75" s="63"/>
      <c r="B75" s="63"/>
      <c r="C75" s="63"/>
      <c r="D75" s="63"/>
    </row>
    <row r="76" spans="1:4" s="1" customFormat="1">
      <c r="A76" s="63"/>
      <c r="B76" s="63"/>
      <c r="C76" s="63"/>
      <c r="D76" s="63"/>
    </row>
  </sheetData>
  <mergeCells count="1">
    <mergeCell ref="A1:D1"/>
  </mergeCells>
  <phoneticPr fontId="0" type="noConversion"/>
  <printOptions horizontalCentered="1"/>
  <pageMargins left="0.19685039370078741" right="0.19685039370078741" top="0.39370078740157483" bottom="0.19685039370078741" header="0" footer="0"/>
  <pageSetup paperSize="9" scale="69" orientation="portrait" verticalDpi="1200" r:id="rId1"/>
  <headerFooter alignWithMargins="0">
    <oddHeader>&amp;R&amp;"Tahoma,обычный"&amp;8Форма 0503317 с.&amp;P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U14"/>
  <sheetViews>
    <sheetView tabSelected="1" view="pageBreakPreview" zoomScale="80" zoomScaleNormal="100" zoomScaleSheetLayoutView="80" workbookViewId="0">
      <selection activeCell="A17" sqref="A17:A18"/>
    </sheetView>
  </sheetViews>
  <sheetFormatPr defaultRowHeight="20.25"/>
  <cols>
    <col min="1" max="1" width="59.5703125" style="83" customWidth="1"/>
    <col min="2" max="2" width="50.5703125" style="83" customWidth="1"/>
    <col min="3" max="4" width="26.28515625" style="83" customWidth="1"/>
    <col min="5" max="6" width="9.140625" style="2"/>
    <col min="7" max="7" width="15.42578125" style="2" customWidth="1"/>
    <col min="8" max="8" width="17.85546875" style="2" customWidth="1"/>
    <col min="9" max="255" width="9.140625" style="2"/>
    <col min="256" max="256" width="43.140625" style="2" customWidth="1"/>
    <col min="257" max="257" width="29.85546875" style="2" customWidth="1"/>
    <col min="258" max="258" width="19" style="2" customWidth="1"/>
    <col min="259" max="259" width="17.5703125" style="2" customWidth="1"/>
    <col min="260" max="511" width="9.140625" style="2"/>
    <col min="512" max="512" width="43.140625" style="2" customWidth="1"/>
    <col min="513" max="513" width="29.85546875" style="2" customWidth="1"/>
    <col min="514" max="514" width="19" style="2" customWidth="1"/>
    <col min="515" max="515" width="17.5703125" style="2" customWidth="1"/>
    <col min="516" max="767" width="9.140625" style="2"/>
    <col min="768" max="768" width="43.140625" style="2" customWidth="1"/>
    <col min="769" max="769" width="29.85546875" style="2" customWidth="1"/>
    <col min="770" max="770" width="19" style="2" customWidth="1"/>
    <col min="771" max="771" width="17.5703125" style="2" customWidth="1"/>
    <col min="772" max="1023" width="9.140625" style="2"/>
    <col min="1024" max="1024" width="43.140625" style="2" customWidth="1"/>
    <col min="1025" max="1025" width="29.85546875" style="2" customWidth="1"/>
    <col min="1026" max="1026" width="19" style="2" customWidth="1"/>
    <col min="1027" max="1027" width="17.5703125" style="2" customWidth="1"/>
    <col min="1028" max="1279" width="9.140625" style="2"/>
    <col min="1280" max="1280" width="43.140625" style="2" customWidth="1"/>
    <col min="1281" max="1281" width="29.85546875" style="2" customWidth="1"/>
    <col min="1282" max="1282" width="19" style="2" customWidth="1"/>
    <col min="1283" max="1283" width="17.5703125" style="2" customWidth="1"/>
    <col min="1284" max="1535" width="9.140625" style="2"/>
    <col min="1536" max="1536" width="43.140625" style="2" customWidth="1"/>
    <col min="1537" max="1537" width="29.85546875" style="2" customWidth="1"/>
    <col min="1538" max="1538" width="19" style="2" customWidth="1"/>
    <col min="1539" max="1539" width="17.5703125" style="2" customWidth="1"/>
    <col min="1540" max="1791" width="9.140625" style="2"/>
    <col min="1792" max="1792" width="43.140625" style="2" customWidth="1"/>
    <col min="1793" max="1793" width="29.85546875" style="2" customWidth="1"/>
    <col min="1794" max="1794" width="19" style="2" customWidth="1"/>
    <col min="1795" max="1795" width="17.5703125" style="2" customWidth="1"/>
    <col min="1796" max="2047" width="9.140625" style="2"/>
    <col min="2048" max="2048" width="43.140625" style="2" customWidth="1"/>
    <col min="2049" max="2049" width="29.85546875" style="2" customWidth="1"/>
    <col min="2050" max="2050" width="19" style="2" customWidth="1"/>
    <col min="2051" max="2051" width="17.5703125" style="2" customWidth="1"/>
    <col min="2052" max="2303" width="9.140625" style="2"/>
    <col min="2304" max="2304" width="43.140625" style="2" customWidth="1"/>
    <col min="2305" max="2305" width="29.85546875" style="2" customWidth="1"/>
    <col min="2306" max="2306" width="19" style="2" customWidth="1"/>
    <col min="2307" max="2307" width="17.5703125" style="2" customWidth="1"/>
    <col min="2308" max="2559" width="9.140625" style="2"/>
    <col min="2560" max="2560" width="43.140625" style="2" customWidth="1"/>
    <col min="2561" max="2561" width="29.85546875" style="2" customWidth="1"/>
    <col min="2562" max="2562" width="19" style="2" customWidth="1"/>
    <col min="2563" max="2563" width="17.5703125" style="2" customWidth="1"/>
    <col min="2564" max="2815" width="9.140625" style="2"/>
    <col min="2816" max="2816" width="43.140625" style="2" customWidth="1"/>
    <col min="2817" max="2817" width="29.85546875" style="2" customWidth="1"/>
    <col min="2818" max="2818" width="19" style="2" customWidth="1"/>
    <col min="2819" max="2819" width="17.5703125" style="2" customWidth="1"/>
    <col min="2820" max="3071" width="9.140625" style="2"/>
    <col min="3072" max="3072" width="43.140625" style="2" customWidth="1"/>
    <col min="3073" max="3073" width="29.85546875" style="2" customWidth="1"/>
    <col min="3074" max="3074" width="19" style="2" customWidth="1"/>
    <col min="3075" max="3075" width="17.5703125" style="2" customWidth="1"/>
    <col min="3076" max="3327" width="9.140625" style="2"/>
    <col min="3328" max="3328" width="43.140625" style="2" customWidth="1"/>
    <col min="3329" max="3329" width="29.85546875" style="2" customWidth="1"/>
    <col min="3330" max="3330" width="19" style="2" customWidth="1"/>
    <col min="3331" max="3331" width="17.5703125" style="2" customWidth="1"/>
    <col min="3332" max="3583" width="9.140625" style="2"/>
    <col min="3584" max="3584" width="43.140625" style="2" customWidth="1"/>
    <col min="3585" max="3585" width="29.85546875" style="2" customWidth="1"/>
    <col min="3586" max="3586" width="19" style="2" customWidth="1"/>
    <col min="3587" max="3587" width="17.5703125" style="2" customWidth="1"/>
    <col min="3588" max="3839" width="9.140625" style="2"/>
    <col min="3840" max="3840" width="43.140625" style="2" customWidth="1"/>
    <col min="3841" max="3841" width="29.85546875" style="2" customWidth="1"/>
    <col min="3842" max="3842" width="19" style="2" customWidth="1"/>
    <col min="3843" max="3843" width="17.5703125" style="2" customWidth="1"/>
    <col min="3844" max="4095" width="9.140625" style="2"/>
    <col min="4096" max="4096" width="43.140625" style="2" customWidth="1"/>
    <col min="4097" max="4097" width="29.85546875" style="2" customWidth="1"/>
    <col min="4098" max="4098" width="19" style="2" customWidth="1"/>
    <col min="4099" max="4099" width="17.5703125" style="2" customWidth="1"/>
    <col min="4100" max="4351" width="9.140625" style="2"/>
    <col min="4352" max="4352" width="43.140625" style="2" customWidth="1"/>
    <col min="4353" max="4353" width="29.85546875" style="2" customWidth="1"/>
    <col min="4354" max="4354" width="19" style="2" customWidth="1"/>
    <col min="4355" max="4355" width="17.5703125" style="2" customWidth="1"/>
    <col min="4356" max="4607" width="9.140625" style="2"/>
    <col min="4608" max="4608" width="43.140625" style="2" customWidth="1"/>
    <col min="4609" max="4609" width="29.85546875" style="2" customWidth="1"/>
    <col min="4610" max="4610" width="19" style="2" customWidth="1"/>
    <col min="4611" max="4611" width="17.5703125" style="2" customWidth="1"/>
    <col min="4612" max="4863" width="9.140625" style="2"/>
    <col min="4864" max="4864" width="43.140625" style="2" customWidth="1"/>
    <col min="4865" max="4865" width="29.85546875" style="2" customWidth="1"/>
    <col min="4866" max="4866" width="19" style="2" customWidth="1"/>
    <col min="4867" max="4867" width="17.5703125" style="2" customWidth="1"/>
    <col min="4868" max="5119" width="9.140625" style="2"/>
    <col min="5120" max="5120" width="43.140625" style="2" customWidth="1"/>
    <col min="5121" max="5121" width="29.85546875" style="2" customWidth="1"/>
    <col min="5122" max="5122" width="19" style="2" customWidth="1"/>
    <col min="5123" max="5123" width="17.5703125" style="2" customWidth="1"/>
    <col min="5124" max="5375" width="9.140625" style="2"/>
    <col min="5376" max="5376" width="43.140625" style="2" customWidth="1"/>
    <col min="5377" max="5377" width="29.85546875" style="2" customWidth="1"/>
    <col min="5378" max="5378" width="19" style="2" customWidth="1"/>
    <col min="5379" max="5379" width="17.5703125" style="2" customWidth="1"/>
    <col min="5380" max="5631" width="9.140625" style="2"/>
    <col min="5632" max="5632" width="43.140625" style="2" customWidth="1"/>
    <col min="5633" max="5633" width="29.85546875" style="2" customWidth="1"/>
    <col min="5634" max="5634" width="19" style="2" customWidth="1"/>
    <col min="5635" max="5635" width="17.5703125" style="2" customWidth="1"/>
    <col min="5636" max="5887" width="9.140625" style="2"/>
    <col min="5888" max="5888" width="43.140625" style="2" customWidth="1"/>
    <col min="5889" max="5889" width="29.85546875" style="2" customWidth="1"/>
    <col min="5890" max="5890" width="19" style="2" customWidth="1"/>
    <col min="5891" max="5891" width="17.5703125" style="2" customWidth="1"/>
    <col min="5892" max="6143" width="9.140625" style="2"/>
    <col min="6144" max="6144" width="43.140625" style="2" customWidth="1"/>
    <col min="6145" max="6145" width="29.85546875" style="2" customWidth="1"/>
    <col min="6146" max="6146" width="19" style="2" customWidth="1"/>
    <col min="6147" max="6147" width="17.5703125" style="2" customWidth="1"/>
    <col min="6148" max="6399" width="9.140625" style="2"/>
    <col min="6400" max="6400" width="43.140625" style="2" customWidth="1"/>
    <col min="6401" max="6401" width="29.85546875" style="2" customWidth="1"/>
    <col min="6402" max="6402" width="19" style="2" customWidth="1"/>
    <col min="6403" max="6403" width="17.5703125" style="2" customWidth="1"/>
    <col min="6404" max="6655" width="9.140625" style="2"/>
    <col min="6656" max="6656" width="43.140625" style="2" customWidth="1"/>
    <col min="6657" max="6657" width="29.85546875" style="2" customWidth="1"/>
    <col min="6658" max="6658" width="19" style="2" customWidth="1"/>
    <col min="6659" max="6659" width="17.5703125" style="2" customWidth="1"/>
    <col min="6660" max="6911" width="9.140625" style="2"/>
    <col min="6912" max="6912" width="43.140625" style="2" customWidth="1"/>
    <col min="6913" max="6913" width="29.85546875" style="2" customWidth="1"/>
    <col min="6914" max="6914" width="19" style="2" customWidth="1"/>
    <col min="6915" max="6915" width="17.5703125" style="2" customWidth="1"/>
    <col min="6916" max="7167" width="9.140625" style="2"/>
    <col min="7168" max="7168" width="43.140625" style="2" customWidth="1"/>
    <col min="7169" max="7169" width="29.85546875" style="2" customWidth="1"/>
    <col min="7170" max="7170" width="19" style="2" customWidth="1"/>
    <col min="7171" max="7171" width="17.5703125" style="2" customWidth="1"/>
    <col min="7172" max="7423" width="9.140625" style="2"/>
    <col min="7424" max="7424" width="43.140625" style="2" customWidth="1"/>
    <col min="7425" max="7425" width="29.85546875" style="2" customWidth="1"/>
    <col min="7426" max="7426" width="19" style="2" customWidth="1"/>
    <col min="7427" max="7427" width="17.5703125" style="2" customWidth="1"/>
    <col min="7428" max="7679" width="9.140625" style="2"/>
    <col min="7680" max="7680" width="43.140625" style="2" customWidth="1"/>
    <col min="7681" max="7681" width="29.85546875" style="2" customWidth="1"/>
    <col min="7682" max="7682" width="19" style="2" customWidth="1"/>
    <col min="7683" max="7683" width="17.5703125" style="2" customWidth="1"/>
    <col min="7684" max="7935" width="9.140625" style="2"/>
    <col min="7936" max="7936" width="43.140625" style="2" customWidth="1"/>
    <col min="7937" max="7937" width="29.85546875" style="2" customWidth="1"/>
    <col min="7938" max="7938" width="19" style="2" customWidth="1"/>
    <col min="7939" max="7939" width="17.5703125" style="2" customWidth="1"/>
    <col min="7940" max="8191" width="9.140625" style="2"/>
    <col min="8192" max="8192" width="43.140625" style="2" customWidth="1"/>
    <col min="8193" max="8193" width="29.85546875" style="2" customWidth="1"/>
    <col min="8194" max="8194" width="19" style="2" customWidth="1"/>
    <col min="8195" max="8195" width="17.5703125" style="2" customWidth="1"/>
    <col min="8196" max="8447" width="9.140625" style="2"/>
    <col min="8448" max="8448" width="43.140625" style="2" customWidth="1"/>
    <col min="8449" max="8449" width="29.85546875" style="2" customWidth="1"/>
    <col min="8450" max="8450" width="19" style="2" customWidth="1"/>
    <col min="8451" max="8451" width="17.5703125" style="2" customWidth="1"/>
    <col min="8452" max="8703" width="9.140625" style="2"/>
    <col min="8704" max="8704" width="43.140625" style="2" customWidth="1"/>
    <col min="8705" max="8705" width="29.85546875" style="2" customWidth="1"/>
    <col min="8706" max="8706" width="19" style="2" customWidth="1"/>
    <col min="8707" max="8707" width="17.5703125" style="2" customWidth="1"/>
    <col min="8708" max="8959" width="9.140625" style="2"/>
    <col min="8960" max="8960" width="43.140625" style="2" customWidth="1"/>
    <col min="8961" max="8961" width="29.85546875" style="2" customWidth="1"/>
    <col min="8962" max="8962" width="19" style="2" customWidth="1"/>
    <col min="8963" max="8963" width="17.5703125" style="2" customWidth="1"/>
    <col min="8964" max="9215" width="9.140625" style="2"/>
    <col min="9216" max="9216" width="43.140625" style="2" customWidth="1"/>
    <col min="9217" max="9217" width="29.85546875" style="2" customWidth="1"/>
    <col min="9218" max="9218" width="19" style="2" customWidth="1"/>
    <col min="9219" max="9219" width="17.5703125" style="2" customWidth="1"/>
    <col min="9220" max="9471" width="9.140625" style="2"/>
    <col min="9472" max="9472" width="43.140625" style="2" customWidth="1"/>
    <col min="9473" max="9473" width="29.85546875" style="2" customWidth="1"/>
    <col min="9474" max="9474" width="19" style="2" customWidth="1"/>
    <col min="9475" max="9475" width="17.5703125" style="2" customWidth="1"/>
    <col min="9476" max="9727" width="9.140625" style="2"/>
    <col min="9728" max="9728" width="43.140625" style="2" customWidth="1"/>
    <col min="9729" max="9729" width="29.85546875" style="2" customWidth="1"/>
    <col min="9730" max="9730" width="19" style="2" customWidth="1"/>
    <col min="9731" max="9731" width="17.5703125" style="2" customWidth="1"/>
    <col min="9732" max="9983" width="9.140625" style="2"/>
    <col min="9984" max="9984" width="43.140625" style="2" customWidth="1"/>
    <col min="9985" max="9985" width="29.85546875" style="2" customWidth="1"/>
    <col min="9986" max="9986" width="19" style="2" customWidth="1"/>
    <col min="9987" max="9987" width="17.5703125" style="2" customWidth="1"/>
    <col min="9988" max="10239" width="9.140625" style="2"/>
    <col min="10240" max="10240" width="43.140625" style="2" customWidth="1"/>
    <col min="10241" max="10241" width="29.85546875" style="2" customWidth="1"/>
    <col min="10242" max="10242" width="19" style="2" customWidth="1"/>
    <col min="10243" max="10243" width="17.5703125" style="2" customWidth="1"/>
    <col min="10244" max="10495" width="9.140625" style="2"/>
    <col min="10496" max="10496" width="43.140625" style="2" customWidth="1"/>
    <col min="10497" max="10497" width="29.85546875" style="2" customWidth="1"/>
    <col min="10498" max="10498" width="19" style="2" customWidth="1"/>
    <col min="10499" max="10499" width="17.5703125" style="2" customWidth="1"/>
    <col min="10500" max="10751" width="9.140625" style="2"/>
    <col min="10752" max="10752" width="43.140625" style="2" customWidth="1"/>
    <col min="10753" max="10753" width="29.85546875" style="2" customWidth="1"/>
    <col min="10754" max="10754" width="19" style="2" customWidth="1"/>
    <col min="10755" max="10755" width="17.5703125" style="2" customWidth="1"/>
    <col min="10756" max="11007" width="9.140625" style="2"/>
    <col min="11008" max="11008" width="43.140625" style="2" customWidth="1"/>
    <col min="11009" max="11009" width="29.85546875" style="2" customWidth="1"/>
    <col min="11010" max="11010" width="19" style="2" customWidth="1"/>
    <col min="11011" max="11011" width="17.5703125" style="2" customWidth="1"/>
    <col min="11012" max="11263" width="9.140625" style="2"/>
    <col min="11264" max="11264" width="43.140625" style="2" customWidth="1"/>
    <col min="11265" max="11265" width="29.85546875" style="2" customWidth="1"/>
    <col min="11266" max="11266" width="19" style="2" customWidth="1"/>
    <col min="11267" max="11267" width="17.5703125" style="2" customWidth="1"/>
    <col min="11268" max="11519" width="9.140625" style="2"/>
    <col min="11520" max="11520" width="43.140625" style="2" customWidth="1"/>
    <col min="11521" max="11521" width="29.85546875" style="2" customWidth="1"/>
    <col min="11522" max="11522" width="19" style="2" customWidth="1"/>
    <col min="11523" max="11523" width="17.5703125" style="2" customWidth="1"/>
    <col min="11524" max="11775" width="9.140625" style="2"/>
    <col min="11776" max="11776" width="43.140625" style="2" customWidth="1"/>
    <col min="11777" max="11777" width="29.85546875" style="2" customWidth="1"/>
    <col min="11778" max="11778" width="19" style="2" customWidth="1"/>
    <col min="11779" max="11779" width="17.5703125" style="2" customWidth="1"/>
    <col min="11780" max="12031" width="9.140625" style="2"/>
    <col min="12032" max="12032" width="43.140625" style="2" customWidth="1"/>
    <col min="12033" max="12033" width="29.85546875" style="2" customWidth="1"/>
    <col min="12034" max="12034" width="19" style="2" customWidth="1"/>
    <col min="12035" max="12035" width="17.5703125" style="2" customWidth="1"/>
    <col min="12036" max="12287" width="9.140625" style="2"/>
    <col min="12288" max="12288" width="43.140625" style="2" customWidth="1"/>
    <col min="12289" max="12289" width="29.85546875" style="2" customWidth="1"/>
    <col min="12290" max="12290" width="19" style="2" customWidth="1"/>
    <col min="12291" max="12291" width="17.5703125" style="2" customWidth="1"/>
    <col min="12292" max="12543" width="9.140625" style="2"/>
    <col min="12544" max="12544" width="43.140625" style="2" customWidth="1"/>
    <col min="12545" max="12545" width="29.85546875" style="2" customWidth="1"/>
    <col min="12546" max="12546" width="19" style="2" customWidth="1"/>
    <col min="12547" max="12547" width="17.5703125" style="2" customWidth="1"/>
    <col min="12548" max="12799" width="9.140625" style="2"/>
    <col min="12800" max="12800" width="43.140625" style="2" customWidth="1"/>
    <col min="12801" max="12801" width="29.85546875" style="2" customWidth="1"/>
    <col min="12802" max="12802" width="19" style="2" customWidth="1"/>
    <col min="12803" max="12803" width="17.5703125" style="2" customWidth="1"/>
    <col min="12804" max="13055" width="9.140625" style="2"/>
    <col min="13056" max="13056" width="43.140625" style="2" customWidth="1"/>
    <col min="13057" max="13057" width="29.85546875" style="2" customWidth="1"/>
    <col min="13058" max="13058" width="19" style="2" customWidth="1"/>
    <col min="13059" max="13059" width="17.5703125" style="2" customWidth="1"/>
    <col min="13060" max="13311" width="9.140625" style="2"/>
    <col min="13312" max="13312" width="43.140625" style="2" customWidth="1"/>
    <col min="13313" max="13313" width="29.85546875" style="2" customWidth="1"/>
    <col min="13314" max="13314" width="19" style="2" customWidth="1"/>
    <col min="13315" max="13315" width="17.5703125" style="2" customWidth="1"/>
    <col min="13316" max="13567" width="9.140625" style="2"/>
    <col min="13568" max="13568" width="43.140625" style="2" customWidth="1"/>
    <col min="13569" max="13569" width="29.85546875" style="2" customWidth="1"/>
    <col min="13570" max="13570" width="19" style="2" customWidth="1"/>
    <col min="13571" max="13571" width="17.5703125" style="2" customWidth="1"/>
    <col min="13572" max="13823" width="9.140625" style="2"/>
    <col min="13824" max="13824" width="43.140625" style="2" customWidth="1"/>
    <col min="13825" max="13825" width="29.85546875" style="2" customWidth="1"/>
    <col min="13826" max="13826" width="19" style="2" customWidth="1"/>
    <col min="13827" max="13827" width="17.5703125" style="2" customWidth="1"/>
    <col min="13828" max="14079" width="9.140625" style="2"/>
    <col min="14080" max="14080" width="43.140625" style="2" customWidth="1"/>
    <col min="14081" max="14081" width="29.85546875" style="2" customWidth="1"/>
    <col min="14082" max="14082" width="19" style="2" customWidth="1"/>
    <col min="14083" max="14083" width="17.5703125" style="2" customWidth="1"/>
    <col min="14084" max="14335" width="9.140625" style="2"/>
    <col min="14336" max="14336" width="43.140625" style="2" customWidth="1"/>
    <col min="14337" max="14337" width="29.85546875" style="2" customWidth="1"/>
    <col min="14338" max="14338" width="19" style="2" customWidth="1"/>
    <col min="14339" max="14339" width="17.5703125" style="2" customWidth="1"/>
    <col min="14340" max="14591" width="9.140625" style="2"/>
    <col min="14592" max="14592" width="43.140625" style="2" customWidth="1"/>
    <col min="14593" max="14593" width="29.85546875" style="2" customWidth="1"/>
    <col min="14594" max="14594" width="19" style="2" customWidth="1"/>
    <col min="14595" max="14595" width="17.5703125" style="2" customWidth="1"/>
    <col min="14596" max="14847" width="9.140625" style="2"/>
    <col min="14848" max="14848" width="43.140625" style="2" customWidth="1"/>
    <col min="14849" max="14849" width="29.85546875" style="2" customWidth="1"/>
    <col min="14850" max="14850" width="19" style="2" customWidth="1"/>
    <col min="14851" max="14851" width="17.5703125" style="2" customWidth="1"/>
    <col min="14852" max="15103" width="9.140625" style="2"/>
    <col min="15104" max="15104" width="43.140625" style="2" customWidth="1"/>
    <col min="15105" max="15105" width="29.85546875" style="2" customWidth="1"/>
    <col min="15106" max="15106" width="19" style="2" customWidth="1"/>
    <col min="15107" max="15107" width="17.5703125" style="2" customWidth="1"/>
    <col min="15108" max="15359" width="9.140625" style="2"/>
    <col min="15360" max="15360" width="43.140625" style="2" customWidth="1"/>
    <col min="15361" max="15361" width="29.85546875" style="2" customWidth="1"/>
    <col min="15362" max="15362" width="19" style="2" customWidth="1"/>
    <col min="15363" max="15363" width="17.5703125" style="2" customWidth="1"/>
    <col min="15364" max="15615" width="9.140625" style="2"/>
    <col min="15616" max="15616" width="43.140625" style="2" customWidth="1"/>
    <col min="15617" max="15617" width="29.85546875" style="2" customWidth="1"/>
    <col min="15618" max="15618" width="19" style="2" customWidth="1"/>
    <col min="15619" max="15619" width="17.5703125" style="2" customWidth="1"/>
    <col min="15620" max="15871" width="9.140625" style="2"/>
    <col min="15872" max="15872" width="43.140625" style="2" customWidth="1"/>
    <col min="15873" max="15873" width="29.85546875" style="2" customWidth="1"/>
    <col min="15874" max="15874" width="19" style="2" customWidth="1"/>
    <col min="15875" max="15875" width="17.5703125" style="2" customWidth="1"/>
    <col min="15876" max="16127" width="9.140625" style="2"/>
    <col min="16128" max="16128" width="43.140625" style="2" customWidth="1"/>
    <col min="16129" max="16129" width="29.85546875" style="2" customWidth="1"/>
    <col min="16130" max="16130" width="19" style="2" customWidth="1"/>
    <col min="16131" max="16131" width="17.5703125" style="2" customWidth="1"/>
    <col min="16132" max="16384" width="9.140625" style="2"/>
  </cols>
  <sheetData>
    <row r="1" spans="1:177" s="1" customFormat="1" ht="29.25" customHeight="1">
      <c r="A1" s="67" t="s">
        <v>56</v>
      </c>
      <c r="B1" s="67"/>
      <c r="C1" s="67"/>
      <c r="D1" s="67"/>
    </row>
    <row r="2" spans="1:177" s="1" customFormat="1" ht="34.9" customHeight="1" thickBot="1">
      <c r="A2" s="68"/>
      <c r="B2" s="68"/>
      <c r="C2" s="68"/>
      <c r="D2" s="68"/>
    </row>
    <row r="3" spans="1:177" ht="61.5" thickBot="1">
      <c r="A3" s="85" t="s">
        <v>0</v>
      </c>
      <c r="B3" s="86" t="s">
        <v>57</v>
      </c>
      <c r="C3" s="87" t="s">
        <v>58</v>
      </c>
      <c r="D3" s="88" t="s">
        <v>36</v>
      </c>
    </row>
    <row r="4" spans="1:177" ht="30.75" customHeight="1" thickBot="1">
      <c r="A4" s="93">
        <v>1</v>
      </c>
      <c r="B4" s="94" t="s">
        <v>37</v>
      </c>
      <c r="C4" s="95" t="s">
        <v>11</v>
      </c>
      <c r="D4" s="96" t="s">
        <v>38</v>
      </c>
    </row>
    <row r="5" spans="1:177" s="72" customFormat="1" ht="53.25" customHeight="1">
      <c r="A5" s="89" t="s">
        <v>59</v>
      </c>
      <c r="B5" s="90" t="s">
        <v>60</v>
      </c>
      <c r="C5" s="91">
        <v>0</v>
      </c>
      <c r="D5" s="92">
        <v>36418.31</v>
      </c>
      <c r="E5" s="71"/>
      <c r="F5" s="71"/>
      <c r="G5" s="69">
        <f>Доходы!C7-Расходы!C4</f>
        <v>0</v>
      </c>
      <c r="H5" s="69">
        <f>Доходы!D7-Расходы!D4</f>
        <v>36418.310000000056</v>
      </c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71"/>
      <c r="FE5" s="71"/>
      <c r="FF5" s="71"/>
      <c r="FG5" s="71"/>
      <c r="FH5" s="71"/>
      <c r="FI5" s="71"/>
      <c r="FJ5" s="71"/>
      <c r="FK5" s="71"/>
      <c r="FL5" s="71"/>
      <c r="FM5" s="71"/>
      <c r="FN5" s="71"/>
      <c r="FO5" s="71"/>
      <c r="FP5" s="71"/>
      <c r="FQ5" s="71"/>
      <c r="FR5" s="71"/>
      <c r="FS5" s="71"/>
      <c r="FT5" s="71"/>
      <c r="FU5" s="71"/>
    </row>
    <row r="6" spans="1:177" ht="53.25" hidden="1" customHeight="1">
      <c r="A6" s="73" t="s">
        <v>61</v>
      </c>
      <c r="B6" s="74" t="s">
        <v>62</v>
      </c>
      <c r="C6" s="75">
        <v>0</v>
      </c>
      <c r="D6" s="70">
        <v>36418.31</v>
      </c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76"/>
      <c r="FE6" s="76"/>
      <c r="FF6" s="76"/>
      <c r="FG6" s="76"/>
      <c r="FH6" s="76"/>
      <c r="FI6" s="76"/>
      <c r="FJ6" s="76"/>
      <c r="FK6" s="76"/>
      <c r="FL6" s="76"/>
      <c r="FM6" s="76"/>
      <c r="FN6" s="76"/>
      <c r="FO6" s="76"/>
      <c r="FP6" s="76"/>
      <c r="FQ6" s="76"/>
      <c r="FR6" s="76"/>
      <c r="FS6" s="76"/>
      <c r="FT6" s="76"/>
      <c r="FU6" s="76"/>
    </row>
    <row r="7" spans="1:177" ht="53.25" customHeight="1">
      <c r="A7" s="73" t="s">
        <v>63</v>
      </c>
      <c r="B7" s="74" t="s">
        <v>64</v>
      </c>
      <c r="C7" s="75">
        <v>0</v>
      </c>
      <c r="D7" s="70">
        <v>36418.31</v>
      </c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76"/>
      <c r="FE7" s="76"/>
      <c r="FF7" s="76"/>
      <c r="FG7" s="76"/>
      <c r="FH7" s="76"/>
      <c r="FI7" s="76"/>
      <c r="FJ7" s="76"/>
      <c r="FK7" s="76"/>
      <c r="FL7" s="76"/>
      <c r="FM7" s="76"/>
      <c r="FN7" s="76"/>
      <c r="FO7" s="76"/>
      <c r="FP7" s="76"/>
      <c r="FQ7" s="76"/>
      <c r="FR7" s="76"/>
      <c r="FS7" s="76"/>
      <c r="FT7" s="76"/>
      <c r="FU7" s="76"/>
    </row>
    <row r="8" spans="1:177" ht="53.25" customHeight="1" thickBot="1">
      <c r="A8" s="77" t="s">
        <v>65</v>
      </c>
      <c r="B8" s="78" t="s">
        <v>4</v>
      </c>
      <c r="C8" s="69">
        <v>0</v>
      </c>
      <c r="D8" s="70">
        <v>36418.31</v>
      </c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</row>
    <row r="9" spans="1:177" s="82" customFormat="1">
      <c r="A9" s="79"/>
      <c r="B9" s="80"/>
      <c r="C9" s="81"/>
      <c r="D9" s="81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</row>
    <row r="12" spans="1:177">
      <c r="C12" s="84"/>
      <c r="D12" s="84"/>
    </row>
    <row r="14" spans="1:177">
      <c r="K14" s="2" t="s">
        <v>77</v>
      </c>
    </row>
  </sheetData>
  <mergeCells count="1">
    <mergeCell ref="A1:D1"/>
  </mergeCells>
  <pageMargins left="0.7" right="0.7" top="0.75" bottom="0.75" header="0.3" footer="0.3"/>
  <pageSetup paperSize="9" scale="54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Доходы</vt:lpstr>
      <vt:lpstr>Расходы</vt:lpstr>
      <vt:lpstr>Лист1</vt:lpstr>
      <vt:lpstr>Доходы!Заголовки_для_печати</vt:lpstr>
      <vt:lpstr>Расходы!Заголовки_для_печати</vt:lpstr>
      <vt:lpstr>Доходы!Область_печати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"ЛИТ БАРС" (г.Ижевск)</dc:creator>
  <cp:lastModifiedBy>Поселение-1</cp:lastModifiedBy>
  <cp:lastPrinted>2018-05-08T10:33:42Z</cp:lastPrinted>
  <dcterms:created xsi:type="dcterms:W3CDTF">2005-02-01T12:32:18Z</dcterms:created>
  <dcterms:modified xsi:type="dcterms:W3CDTF">2018-05-08T10:33:50Z</dcterms:modified>
</cp:coreProperties>
</file>